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295"/>
  </bookViews>
  <sheets>
    <sheet name="REKAP" sheetId="3" r:id="rId1"/>
    <sheet name="Sheet1" sheetId="4" r:id="rId2"/>
    <sheet name="KARHUTLA" sheetId="5" r:id="rId3"/>
    <sheet name="PEMUKIMAN" sheetId="6" r:id="rId4"/>
    <sheet name="KARHUTLA (2)" sheetId="7" r:id="rId5"/>
  </sheets>
  <calcPr calcId="152511"/>
</workbook>
</file>

<file path=xl/calcChain.xml><?xml version="1.0" encoding="utf-8"?>
<calcChain xmlns="http://schemas.openxmlformats.org/spreadsheetml/2006/main">
  <c r="I14" i="3" l="1"/>
  <c r="I13" i="3"/>
  <c r="I12" i="3"/>
  <c r="I11" i="3"/>
  <c r="I10" i="3"/>
  <c r="I9" i="3"/>
  <c r="D29" i="7"/>
  <c r="D24" i="7"/>
  <c r="E28" i="7"/>
  <c r="D23" i="7"/>
  <c r="E22" i="7"/>
  <c r="D16" i="7"/>
</calcChain>
</file>

<file path=xl/sharedStrings.xml><?xml version="1.0" encoding="utf-8"?>
<sst xmlns="http://schemas.openxmlformats.org/spreadsheetml/2006/main" count="137" uniqueCount="49">
  <si>
    <t>NO</t>
  </si>
  <si>
    <t>TANGGAL</t>
  </si>
  <si>
    <t>LOKASI</t>
  </si>
  <si>
    <t>KET</t>
  </si>
  <si>
    <t>NIHIL</t>
  </si>
  <si>
    <t>s / d</t>
  </si>
  <si>
    <t>Kabupaten Tanjung Jabung Barat</t>
  </si>
  <si>
    <t>TAHUN 2017  s/d 2021</t>
  </si>
  <si>
    <t>JENIS KEJADIAN</t>
  </si>
  <si>
    <t>TAHUN</t>
  </si>
  <si>
    <t>KARHUTLA</t>
  </si>
  <si>
    <t>KEBAKARAN PEMUKIMAN</t>
  </si>
  <si>
    <t>BANJIR</t>
  </si>
  <si>
    <t>PUTTING BELIUNG</t>
  </si>
  <si>
    <t>ABRASI TANGGUL</t>
  </si>
  <si>
    <t>ORANG TENGGELAM</t>
  </si>
  <si>
    <t xml:space="preserve">REKAPITULASI  DATA KEJADIAN  BENCANA </t>
  </si>
  <si>
    <t>JENIS BENCANA</t>
  </si>
  <si>
    <t>52.13</t>
  </si>
  <si>
    <t>Jmlh Ha</t>
  </si>
  <si>
    <t>20</t>
  </si>
  <si>
    <t xml:space="preserve">Jmlh kejadian </t>
  </si>
  <si>
    <t>66</t>
  </si>
  <si>
    <t>206.09</t>
  </si>
  <si>
    <t>88</t>
  </si>
  <si>
    <t>17</t>
  </si>
  <si>
    <t>36.6</t>
  </si>
  <si>
    <t>9</t>
  </si>
  <si>
    <t>17.4</t>
  </si>
  <si>
    <t>REKAPITULASI  DATA  BENCANA KARHUTLA  DI WILAYAH KABUPATEN TANJUNG JABUNG BARAT</t>
  </si>
  <si>
    <t>TAHUN  2017  s/d  2021</t>
  </si>
  <si>
    <t>REKAPITULASI  DATA  BENCANA PEM  DI WILAYAH KABUPATEN TANJUNG JABUNG BARAT</t>
  </si>
  <si>
    <t>PEMUKIMAN</t>
  </si>
  <si>
    <t>Musnah Total</t>
  </si>
  <si>
    <t>Rusak Berat</t>
  </si>
  <si>
    <t>a.</t>
  </si>
  <si>
    <t>Jumlah Kejadian</t>
  </si>
  <si>
    <t>b.</t>
  </si>
  <si>
    <t>Luasan Terbakar</t>
  </si>
  <si>
    <t>Jumlah Kerusakan</t>
  </si>
  <si>
    <t>c.</t>
  </si>
  <si>
    <t>Jumlah KK</t>
  </si>
  <si>
    <t>Jumlah Jiwa</t>
  </si>
  <si>
    <t>d</t>
  </si>
  <si>
    <t>Jumlah Rumah</t>
  </si>
  <si>
    <t>ANGIN PUTTING BELIUNG</t>
  </si>
  <si>
    <t>Korban Meninggal</t>
  </si>
  <si>
    <t>REKAPITULASI  DATA  BENCANA   DI WILAYAH KABUPATEN TANJUNG JABUNG BARAT</t>
  </si>
  <si>
    <t>TAHUN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</si>
</sst>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[$-421]dd\ mmmm\ yyyy;@"/>
    <numFmt numFmtId="166" formatCode="_(* #,##0.00_);_(* \(#,##0.00\);_(* &quot;-&quot;_);_(@_)"/>
  </numFmts>
  <fonts count="18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Comic Sans MS"/>
      <family val="4"/>
    </font>
    <font>
      <b/>
      <i/>
      <sz val="10"/>
      <name val="Arial Narrow"/>
      <family val="2"/>
    </font>
    <font>
      <sz val="12"/>
      <name val="Arial"/>
      <family val="2"/>
    </font>
    <font>
      <sz val="14"/>
      <color theme="1"/>
      <name val="Calibri"/>
      <family val="2"/>
      <charset val="1"/>
      <scheme val="minor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4"/>
      <name val="Aharoni"/>
      <charset val="177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charset val="1"/>
      <scheme val="minor"/>
    </font>
    <font>
      <b/>
      <i/>
      <sz val="11"/>
      <name val="Arial Narrow"/>
      <family val="2"/>
    </font>
    <font>
      <sz val="24"/>
      <name val="Aharoni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7" fillId="0" borderId="0" xfId="0" applyFont="1"/>
    <xf numFmtId="0" fontId="1" fillId="0" borderId="0" xfId="1" applyFill="1" applyBorder="1"/>
    <xf numFmtId="0" fontId="0" fillId="0" borderId="0" xfId="0" applyFill="1" applyBorder="1"/>
    <xf numFmtId="0" fontId="1" fillId="0" borderId="0" xfId="2" applyAlignment="1">
      <alignment horizontal="center"/>
    </xf>
    <xf numFmtId="0" fontId="1" fillId="0" borderId="0" xfId="2"/>
    <xf numFmtId="0" fontId="5" fillId="3" borderId="2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65" fontId="9" fillId="0" borderId="5" xfId="2" applyNumberFormat="1" applyFont="1" applyBorder="1" applyAlignment="1">
      <alignment horizontal="center" vertical="center"/>
    </xf>
    <xf numFmtId="1" fontId="11" fillId="0" borderId="5" xfId="3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165" fontId="9" fillId="0" borderId="8" xfId="2" applyNumberFormat="1" applyFont="1" applyBorder="1" applyAlignment="1">
      <alignment horizontal="center" vertical="center"/>
    </xf>
    <xf numFmtId="1" fontId="11" fillId="0" borderId="8" xfId="3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" fontId="11" fillId="0" borderId="10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7" fillId="0" borderId="0" xfId="0" applyFont="1" applyFill="1" applyBorder="1"/>
    <xf numFmtId="0" fontId="2" fillId="0" borderId="0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8" fillId="0" borderId="0" xfId="1" applyFont="1" applyAlignment="1"/>
    <xf numFmtId="0" fontId="0" fillId="0" borderId="9" xfId="0" applyBorder="1"/>
    <xf numFmtId="1" fontId="11" fillId="0" borderId="2" xfId="3" applyNumberFormat="1" applyFont="1" applyBorder="1" applyAlignment="1">
      <alignment horizontal="center" vertical="center"/>
    </xf>
    <xf numFmtId="1" fontId="11" fillId="0" borderId="4" xfId="3" applyNumberFormat="1" applyFont="1" applyBorder="1" applyAlignment="1">
      <alignment horizontal="center" vertical="center"/>
    </xf>
    <xf numFmtId="1" fontId="11" fillId="0" borderId="3" xfId="3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3" fillId="0" borderId="4" xfId="2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14" fillId="0" borderId="1" xfId="2" quotePrefix="1" applyNumberFormat="1" applyFont="1" applyBorder="1" applyAlignment="1">
      <alignment horizontal="center" vertical="center"/>
    </xf>
    <xf numFmtId="0" fontId="13" fillId="4" borderId="1" xfId="2" quotePrefix="1" applyFont="1" applyFill="1" applyBorder="1" applyAlignment="1">
      <alignment horizontal="center" vertical="center" wrapText="1"/>
    </xf>
    <xf numFmtId="0" fontId="0" fillId="0" borderId="0" xfId="0" applyFont="1"/>
    <xf numFmtId="0" fontId="15" fillId="0" borderId="9" xfId="0" applyFont="1" applyBorder="1"/>
    <xf numFmtId="0" fontId="15" fillId="0" borderId="0" xfId="0" applyFont="1"/>
    <xf numFmtId="0" fontId="16" fillId="3" borderId="5" xfId="2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165" fontId="9" fillId="0" borderId="13" xfId="2" applyNumberFormat="1" applyFont="1" applyBorder="1" applyAlignment="1">
      <alignment horizontal="center" vertical="center"/>
    </xf>
    <xf numFmtId="165" fontId="14" fillId="0" borderId="13" xfId="2" quotePrefix="1" applyNumberFormat="1" applyFont="1" applyBorder="1" applyAlignment="1">
      <alignment horizontal="center" vertical="center"/>
    </xf>
    <xf numFmtId="0" fontId="13" fillId="4" borderId="13" xfId="2" quotePrefix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/>
    <xf numFmtId="0" fontId="0" fillId="0" borderId="0" xfId="0" applyFont="1" applyFill="1" applyBorder="1"/>
    <xf numFmtId="0" fontId="6" fillId="0" borderId="1" xfId="1" applyFont="1" applyBorder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4" xfId="1" applyFont="1" applyBorder="1" applyAlignment="1">
      <alignment horizontal="left"/>
    </xf>
    <xf numFmtId="0" fontId="6" fillId="0" borderId="1" xfId="1" applyFont="1" applyBorder="1" applyAlignment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3" borderId="12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1" fontId="11" fillId="0" borderId="5" xfId="3" applyNumberFormat="1" applyFont="1" applyBorder="1" applyAlignment="1">
      <alignment horizontal="center" vertical="center"/>
    </xf>
    <xf numFmtId="1" fontId="11" fillId="0" borderId="7" xfId="3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" fontId="11" fillId="0" borderId="8" xfId="3" applyNumberFormat="1" applyFont="1" applyBorder="1" applyAlignment="1">
      <alignment horizontal="center" vertical="center"/>
    </xf>
    <xf numFmtId="1" fontId="11" fillId="0" borderId="9" xfId="3" applyNumberFormat="1" applyFont="1" applyBorder="1" applyAlignment="1">
      <alignment horizontal="center" vertical="center"/>
    </xf>
    <xf numFmtId="0" fontId="16" fillId="3" borderId="12" xfId="2" applyFont="1" applyFill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5" fontId="14" fillId="0" borderId="12" xfId="2" applyNumberFormat="1" applyFont="1" applyBorder="1" applyAlignment="1">
      <alignment horizontal="left" vertical="center"/>
    </xf>
    <xf numFmtId="165" fontId="14" fillId="0" borderId="13" xfId="2" applyNumberFormat="1" applyFont="1" applyBorder="1" applyAlignment="1">
      <alignment horizontal="left" vertical="center"/>
    </xf>
    <xf numFmtId="165" fontId="14" fillId="0" borderId="14" xfId="2" applyNumberFormat="1" applyFont="1" applyBorder="1" applyAlignment="1">
      <alignment horizontal="left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65" fontId="14" fillId="0" borderId="1" xfId="2" applyNumberFormat="1" applyFont="1" applyBorder="1" applyAlignment="1">
      <alignment horizontal="left" vertical="center"/>
    </xf>
    <xf numFmtId="1" fontId="17" fillId="0" borderId="10" xfId="3" applyNumberFormat="1" applyFont="1" applyBorder="1" applyAlignment="1">
      <alignment horizontal="center" vertical="center"/>
    </xf>
    <xf numFmtId="1" fontId="17" fillId="0" borderId="11" xfId="3" applyNumberFormat="1" applyFont="1" applyBorder="1" applyAlignment="1">
      <alignment horizontal="center" vertical="center"/>
    </xf>
  </cellXfs>
  <cellStyles count="4">
    <cellStyle name="Comma [0] 3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3"/>
  <sheetViews>
    <sheetView tabSelected="1" view="pageLayout" topLeftCell="A4" zoomScale="85" zoomScalePageLayoutView="85" workbookViewId="0">
      <selection activeCell="E24" sqref="E24"/>
    </sheetView>
  </sheetViews>
  <sheetFormatPr defaultColWidth="5.7109375" defaultRowHeight="15"/>
  <cols>
    <col min="1" max="1" width="3.7109375" customWidth="1"/>
    <col min="2" max="2" width="20.140625" customWidth="1"/>
    <col min="3" max="3" width="43.28515625" customWidth="1"/>
    <col min="4" max="4" width="18.28515625" customWidth="1"/>
    <col min="5" max="5" width="20" customWidth="1"/>
    <col min="6" max="6" width="15.5703125" customWidth="1"/>
    <col min="7" max="7" width="15.28515625" customWidth="1"/>
    <col min="8" max="8" width="12.140625" customWidth="1"/>
    <col min="9" max="9" width="4.42578125" customWidth="1"/>
    <col min="10" max="10" width="9.28515625" customWidth="1"/>
    <col min="11" max="11" width="55.140625" customWidth="1"/>
    <col min="12" max="12" width="20.140625" customWidth="1"/>
    <col min="13" max="13" width="18.5703125" customWidth="1"/>
    <col min="14" max="14" width="7.7109375" customWidth="1"/>
    <col min="15" max="15" width="6.28515625" customWidth="1"/>
    <col min="16" max="16" width="7.42578125" customWidth="1"/>
    <col min="17" max="17" width="6.85546875" customWidth="1"/>
    <col min="18" max="18" width="8.42578125" customWidth="1"/>
    <col min="19" max="19" width="7.42578125" customWidth="1"/>
    <col min="20" max="20" width="14.5703125" customWidth="1"/>
    <col min="21" max="21" width="13.42578125" customWidth="1"/>
    <col min="22" max="22" width="16.7109375" customWidth="1"/>
    <col min="23" max="23" width="40.140625" customWidth="1"/>
    <col min="24" max="25" width="4" customWidth="1"/>
    <col min="26" max="26" width="4.28515625" customWidth="1"/>
    <col min="28" max="28" width="7.5703125" customWidth="1"/>
    <col min="30" max="30" width="7.5703125" customWidth="1"/>
    <col min="31" max="31" width="4.85546875" customWidth="1"/>
    <col min="32" max="33" width="4" customWidth="1"/>
    <col min="34" max="34" width="14" customWidth="1"/>
    <col min="35" max="35" width="24.85546875" customWidth="1"/>
  </cols>
  <sheetData>
    <row r="2" spans="1:23" ht="18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8">
      <c r="A3" s="55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>
      <c r="A4" s="5"/>
      <c r="B4" s="6"/>
      <c r="C4" s="6"/>
      <c r="D4" s="6"/>
      <c r="E4" s="6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customHeight="1">
      <c r="A5" s="63" t="s">
        <v>0</v>
      </c>
      <c r="B5" s="63" t="s">
        <v>1</v>
      </c>
      <c r="C5" s="63" t="s">
        <v>8</v>
      </c>
      <c r="D5" s="63" t="s">
        <v>2</v>
      </c>
      <c r="E5" s="64" t="s">
        <v>9</v>
      </c>
      <c r="F5" s="65"/>
      <c r="G5" s="65"/>
      <c r="H5" s="65"/>
      <c r="I5" s="65"/>
      <c r="J5" s="65"/>
      <c r="K5" s="58" t="s">
        <v>3</v>
      </c>
    </row>
    <row r="6" spans="1:23" ht="16.5" customHeight="1">
      <c r="A6" s="63"/>
      <c r="B6" s="63"/>
      <c r="C6" s="63"/>
      <c r="D6" s="63"/>
      <c r="E6" s="66"/>
      <c r="F6" s="67"/>
      <c r="G6" s="67"/>
      <c r="H6" s="67"/>
      <c r="I6" s="67"/>
      <c r="J6" s="67"/>
      <c r="K6" s="59"/>
    </row>
    <row r="7" spans="1:23" ht="16.5" customHeight="1">
      <c r="A7" s="63"/>
      <c r="B7" s="63"/>
      <c r="C7" s="63"/>
      <c r="D7" s="63"/>
      <c r="E7" s="66"/>
      <c r="F7" s="67"/>
      <c r="G7" s="67"/>
      <c r="H7" s="67"/>
      <c r="I7" s="67"/>
      <c r="J7" s="67"/>
      <c r="K7" s="60"/>
    </row>
    <row r="8" spans="1:23" ht="23.25" customHeight="1">
      <c r="A8" s="7"/>
      <c r="B8" s="7"/>
      <c r="C8" s="7"/>
      <c r="D8" s="7"/>
      <c r="E8" s="7">
        <v>2017</v>
      </c>
      <c r="F8" s="7">
        <v>2018</v>
      </c>
      <c r="G8" s="7">
        <v>2019</v>
      </c>
      <c r="H8" s="7">
        <v>2020</v>
      </c>
      <c r="I8" s="56">
        <v>2021</v>
      </c>
      <c r="J8" s="57"/>
      <c r="K8" s="23"/>
    </row>
    <row r="9" spans="1:23" ht="31.5" customHeight="1">
      <c r="A9" s="8">
        <v>1</v>
      </c>
      <c r="B9" s="9">
        <v>42736</v>
      </c>
      <c r="C9" s="9" t="s">
        <v>10</v>
      </c>
      <c r="D9" s="71" t="s">
        <v>6</v>
      </c>
      <c r="E9" s="10">
        <v>20</v>
      </c>
      <c r="F9" s="24">
        <v>66</v>
      </c>
      <c r="G9" s="24">
        <v>88</v>
      </c>
      <c r="H9" s="24">
        <v>17</v>
      </c>
      <c r="I9" s="61">
        <f>'KARHUTLA (2)'!H11</f>
        <v>9</v>
      </c>
      <c r="J9" s="62"/>
      <c r="K9" s="23"/>
    </row>
    <row r="10" spans="1:23" ht="31.5" customHeight="1">
      <c r="A10" s="11">
        <v>2</v>
      </c>
      <c r="B10" s="12" t="s">
        <v>5</v>
      </c>
      <c r="C10" s="12" t="s">
        <v>11</v>
      </c>
      <c r="D10" s="72"/>
      <c r="E10" s="13">
        <v>27</v>
      </c>
      <c r="F10" s="25">
        <v>43</v>
      </c>
      <c r="G10" s="25">
        <v>30</v>
      </c>
      <c r="H10" s="25">
        <v>18</v>
      </c>
      <c r="I10" s="78">
        <f>'KARHUTLA (2)'!H15</f>
        <v>18</v>
      </c>
      <c r="J10" s="79"/>
      <c r="K10" s="23"/>
    </row>
    <row r="11" spans="1:23" ht="31.5" customHeight="1">
      <c r="A11" s="11">
        <v>3</v>
      </c>
      <c r="B11" s="12">
        <v>44425</v>
      </c>
      <c r="C11" s="12" t="s">
        <v>12</v>
      </c>
      <c r="D11" s="72"/>
      <c r="E11" s="13">
        <v>17</v>
      </c>
      <c r="F11" s="25">
        <v>14</v>
      </c>
      <c r="G11" s="25">
        <v>1</v>
      </c>
      <c r="H11" s="25">
        <v>5</v>
      </c>
      <c r="I11" s="78">
        <f>'KARHUTLA (2)'!H21</f>
        <v>4</v>
      </c>
      <c r="J11" s="79"/>
      <c r="K11" s="23"/>
    </row>
    <row r="12" spans="1:23" ht="31.5" customHeight="1">
      <c r="A12" s="11">
        <v>4</v>
      </c>
      <c r="B12" s="12"/>
      <c r="C12" s="12" t="s">
        <v>13</v>
      </c>
      <c r="D12" s="72"/>
      <c r="E12" s="13">
        <v>5</v>
      </c>
      <c r="F12" s="25">
        <v>6</v>
      </c>
      <c r="G12" s="25">
        <v>1</v>
      </c>
      <c r="H12" s="25">
        <v>1</v>
      </c>
      <c r="I12" s="78">
        <f>'KARHUTLA (2)'!H27</f>
        <v>2</v>
      </c>
      <c r="J12" s="79"/>
      <c r="K12" s="23"/>
    </row>
    <row r="13" spans="1:23" ht="31.5" customHeight="1">
      <c r="A13" s="11">
        <v>5</v>
      </c>
      <c r="B13" s="12"/>
      <c r="C13" s="12" t="s">
        <v>14</v>
      </c>
      <c r="D13" s="72"/>
      <c r="E13" s="13">
        <v>2</v>
      </c>
      <c r="F13" s="25">
        <v>2</v>
      </c>
      <c r="G13" s="25">
        <v>2</v>
      </c>
      <c r="H13" s="28" t="s">
        <v>4</v>
      </c>
      <c r="I13" s="78">
        <f>'KARHUTLA (2)'!H37</f>
        <v>2</v>
      </c>
      <c r="J13" s="79"/>
      <c r="K13" s="23"/>
    </row>
    <row r="14" spans="1:23" ht="31.5" customHeight="1">
      <c r="A14" s="14">
        <v>6</v>
      </c>
      <c r="B14" s="12"/>
      <c r="C14" s="12" t="s">
        <v>15</v>
      </c>
      <c r="D14" s="73"/>
      <c r="E14" s="15">
        <v>4</v>
      </c>
      <c r="F14" s="26">
        <v>0</v>
      </c>
      <c r="G14" s="26">
        <v>1</v>
      </c>
      <c r="H14" s="28" t="s">
        <v>4</v>
      </c>
      <c r="I14" s="101">
        <f>'KARHUTLA (2)'!H33</f>
        <v>2</v>
      </c>
      <c r="J14" s="102"/>
      <c r="K14" s="23"/>
    </row>
    <row r="15" spans="1:23" ht="31.5" customHeight="1">
      <c r="A15" s="74"/>
      <c r="B15" s="75"/>
      <c r="C15" s="75"/>
      <c r="D15" s="75"/>
      <c r="E15" s="75"/>
      <c r="F15" s="75"/>
      <c r="G15" s="75"/>
      <c r="H15" s="75"/>
      <c r="I15" s="75"/>
      <c r="J15" s="75"/>
      <c r="K15" s="76"/>
    </row>
    <row r="16" spans="1:23" ht="15.7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V16" s="17"/>
      <c r="W16" s="16"/>
    </row>
    <row r="17" spans="1:23" ht="15.7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3" ht="15.7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V18" s="17"/>
      <c r="W18" s="16"/>
    </row>
    <row r="19" spans="1:23" ht="18.75">
      <c r="A19" s="1"/>
      <c r="B19" s="2"/>
      <c r="C19" s="2"/>
      <c r="D19" s="77"/>
      <c r="E19" s="7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3" ht="18.75">
      <c r="B20" s="2"/>
      <c r="C20" s="2"/>
      <c r="D20" s="18"/>
      <c r="E20" s="2"/>
      <c r="F20" s="2"/>
      <c r="G20" s="2"/>
      <c r="H20" s="2"/>
      <c r="I20" s="2"/>
      <c r="J20" s="2"/>
      <c r="K20" s="2"/>
      <c r="L20" s="18"/>
      <c r="M20" s="18"/>
      <c r="N20" s="18"/>
      <c r="O20" s="18"/>
      <c r="P20" s="18"/>
      <c r="Q20" s="18"/>
      <c r="R20" s="18"/>
      <c r="S20" s="18"/>
      <c r="T20" s="18"/>
      <c r="U20" s="2"/>
      <c r="V20" s="2"/>
    </row>
    <row r="21" spans="1:23" ht="15.75">
      <c r="B21" s="19"/>
      <c r="C21" s="19"/>
      <c r="D21" s="19"/>
      <c r="E21" s="68"/>
      <c r="F21" s="69"/>
      <c r="G21" s="69"/>
      <c r="H21" s="70"/>
      <c r="I21" s="70"/>
      <c r="J21" s="70"/>
      <c r="K21" s="20"/>
      <c r="L21" s="21"/>
      <c r="M21" s="3"/>
      <c r="N21" s="4"/>
      <c r="O21" s="4"/>
      <c r="P21" s="4"/>
      <c r="Q21" s="4"/>
      <c r="R21" s="4"/>
      <c r="S21" s="4"/>
      <c r="T21" s="4"/>
    </row>
    <row r="32" spans="1:23">
      <c r="A32" s="4"/>
    </row>
    <row r="33" spans="1:1" ht="15.75">
      <c r="A33" s="19"/>
    </row>
  </sheetData>
  <mergeCells count="20">
    <mergeCell ref="E21:G21"/>
    <mergeCell ref="H21:J21"/>
    <mergeCell ref="D9:D14"/>
    <mergeCell ref="A15:K15"/>
    <mergeCell ref="D19:E19"/>
    <mergeCell ref="I12:J12"/>
    <mergeCell ref="I13:J13"/>
    <mergeCell ref="I14:J14"/>
    <mergeCell ref="I10:J10"/>
    <mergeCell ref="I11:J11"/>
    <mergeCell ref="A2:L2"/>
    <mergeCell ref="A3:L3"/>
    <mergeCell ref="I8:J8"/>
    <mergeCell ref="K5:K7"/>
    <mergeCell ref="I9:J9"/>
    <mergeCell ref="A5:A7"/>
    <mergeCell ref="B5:B7"/>
    <mergeCell ref="C5:C7"/>
    <mergeCell ref="D5:D7"/>
    <mergeCell ref="E5:J7"/>
  </mergeCells>
  <pageMargins left="0.43" right="1.22" top="0.16443452380952381" bottom="0.35433070866141703" header="0.31496062992126" footer="0.31496062992126"/>
  <pageSetup paperSize="5" scale="65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5"/>
  <sheetData>
    <row r="1" spans="1:2">
      <c r="A1" t="s">
        <v>0</v>
      </c>
      <c r="B1" t="s">
        <v>17</v>
      </c>
    </row>
    <row r="2" spans="1:2">
      <c r="B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9"/>
  <sheetViews>
    <sheetView view="pageLayout" zoomScale="85" zoomScalePageLayoutView="85" workbookViewId="0">
      <selection activeCell="A11" sqref="A11:N11"/>
    </sheetView>
  </sheetViews>
  <sheetFormatPr defaultColWidth="5.7109375" defaultRowHeight="15"/>
  <cols>
    <col min="1" max="1" width="6.42578125" customWidth="1"/>
    <col min="2" max="2" width="18.42578125" customWidth="1"/>
    <col min="3" max="14" width="8.28515625" customWidth="1"/>
    <col min="15" max="15" width="20.140625" customWidth="1"/>
    <col min="16" max="16" width="18.5703125" customWidth="1"/>
    <col min="17" max="17" width="7.7109375" customWidth="1"/>
    <col min="18" max="18" width="6.28515625" customWidth="1"/>
    <col min="19" max="19" width="7.42578125" customWidth="1"/>
    <col min="20" max="20" width="6.85546875" customWidth="1"/>
    <col min="21" max="21" width="8.42578125" customWidth="1"/>
    <col min="22" max="22" width="7.42578125" customWidth="1"/>
    <col min="23" max="23" width="14.5703125" customWidth="1"/>
    <col min="24" max="24" width="13.42578125" customWidth="1"/>
    <col min="25" max="25" width="16.7109375" customWidth="1"/>
    <col min="26" max="26" width="40.140625" customWidth="1"/>
    <col min="27" max="28" width="4" customWidth="1"/>
    <col min="29" max="29" width="4.28515625" customWidth="1"/>
    <col min="31" max="31" width="7.5703125" customWidth="1"/>
    <col min="33" max="33" width="7.5703125" customWidth="1"/>
    <col min="34" max="34" width="4.85546875" customWidth="1"/>
    <col min="35" max="36" width="4" customWidth="1"/>
    <col min="37" max="37" width="14" customWidth="1"/>
    <col min="38" max="38" width="24.85546875" customWidth="1"/>
  </cols>
  <sheetData>
    <row r="2" spans="1:26" ht="18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8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>
      <c r="A5" s="84" t="s">
        <v>0</v>
      </c>
      <c r="B5" s="84" t="s">
        <v>8</v>
      </c>
      <c r="C5" s="64" t="s">
        <v>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26" ht="16.5" customHeight="1">
      <c r="A6" s="85"/>
      <c r="B6" s="85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26" ht="16.5" customHeight="1">
      <c r="A7" s="85"/>
      <c r="B7" s="85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26" ht="23.25" customHeight="1">
      <c r="A8" s="86"/>
      <c r="B8" s="86"/>
      <c r="C8" s="80">
        <v>2017</v>
      </c>
      <c r="D8" s="81"/>
      <c r="E8" s="80">
        <v>2018</v>
      </c>
      <c r="F8" s="81"/>
      <c r="G8" s="80">
        <v>2019</v>
      </c>
      <c r="H8" s="81"/>
      <c r="I8" s="80">
        <v>2019</v>
      </c>
      <c r="J8" s="81"/>
      <c r="K8" s="80">
        <v>2020</v>
      </c>
      <c r="L8" s="81"/>
      <c r="M8" s="80">
        <v>2021</v>
      </c>
      <c r="N8" s="81"/>
    </row>
    <row r="9" spans="1:26" s="35" customFormat="1" ht="39" customHeight="1">
      <c r="A9" s="7"/>
      <c r="B9" s="29"/>
      <c r="C9" s="36" t="s">
        <v>21</v>
      </c>
      <c r="D9" s="36" t="s">
        <v>19</v>
      </c>
      <c r="E9" s="36" t="s">
        <v>21</v>
      </c>
      <c r="F9" s="36" t="s">
        <v>19</v>
      </c>
      <c r="G9" s="36" t="s">
        <v>21</v>
      </c>
      <c r="H9" s="36" t="s">
        <v>19</v>
      </c>
      <c r="I9" s="36" t="s">
        <v>21</v>
      </c>
      <c r="J9" s="36" t="s">
        <v>19</v>
      </c>
      <c r="K9" s="36" t="s">
        <v>21</v>
      </c>
      <c r="L9" s="36" t="s">
        <v>19</v>
      </c>
      <c r="M9" s="36" t="s">
        <v>21</v>
      </c>
      <c r="N9" s="36" t="s">
        <v>19</v>
      </c>
    </row>
    <row r="10" spans="1:26" ht="70.5" customHeight="1">
      <c r="A10" s="8">
        <v>1</v>
      </c>
      <c r="B10" s="30" t="s">
        <v>10</v>
      </c>
      <c r="C10" s="31" t="s">
        <v>20</v>
      </c>
      <c r="D10" s="32" t="s">
        <v>18</v>
      </c>
      <c r="E10" s="31" t="s">
        <v>22</v>
      </c>
      <c r="F10" s="32" t="s">
        <v>23</v>
      </c>
      <c r="G10" s="31" t="s">
        <v>22</v>
      </c>
      <c r="H10" s="32" t="s">
        <v>23</v>
      </c>
      <c r="I10" s="31" t="s">
        <v>24</v>
      </c>
      <c r="J10" s="32">
        <v>0</v>
      </c>
      <c r="K10" s="31" t="s">
        <v>25</v>
      </c>
      <c r="L10" s="32" t="s">
        <v>26</v>
      </c>
      <c r="M10" s="31" t="s">
        <v>27</v>
      </c>
      <c r="N10" s="32" t="s">
        <v>28</v>
      </c>
    </row>
    <row r="11" spans="1:26" ht="31.5" customHeight="1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26" ht="15.7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Y12" s="17"/>
      <c r="Z12" s="16"/>
    </row>
    <row r="13" spans="1:26" ht="15.7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6" ht="15.7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Y14" s="17"/>
      <c r="Z14" s="16"/>
    </row>
    <row r="15" spans="1:26" ht="18.75">
      <c r="A15" s="1"/>
      <c r="B15" s="2"/>
      <c r="C15" s="2"/>
      <c r="D15" s="27"/>
      <c r="E15" s="2"/>
      <c r="F15" s="27"/>
      <c r="G15" s="2"/>
      <c r="H15" s="27"/>
      <c r="I15" s="2"/>
      <c r="J15" s="27"/>
      <c r="K15" s="2"/>
      <c r="L15" s="27"/>
      <c r="M15" s="2"/>
      <c r="N15" s="27"/>
      <c r="O15" s="2"/>
      <c r="P15" s="2"/>
      <c r="Q15" s="2"/>
      <c r="R15" s="2"/>
      <c r="S15" s="2"/>
      <c r="T15" s="2"/>
      <c r="U15" s="2"/>
      <c r="V15" s="2"/>
    </row>
    <row r="16" spans="1:26" ht="18.75">
      <c r="B16" s="2"/>
      <c r="C16" s="2"/>
      <c r="D16" s="18"/>
      <c r="E16" s="2"/>
      <c r="F16" s="18"/>
      <c r="G16" s="2"/>
      <c r="H16" s="18"/>
      <c r="I16" s="2"/>
      <c r="J16" s="18"/>
      <c r="K16" s="2"/>
      <c r="L16" s="18"/>
      <c r="M16" s="2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2"/>
      <c r="Y16" s="2"/>
    </row>
    <row r="17" spans="1:23" ht="15.7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3"/>
      <c r="Q17" s="4"/>
      <c r="R17" s="4"/>
      <c r="S17" s="4"/>
      <c r="T17" s="4"/>
      <c r="U17" s="4"/>
      <c r="V17" s="4"/>
      <c r="W17" s="4"/>
    </row>
    <row r="28" spans="1:23">
      <c r="A28" s="4"/>
    </row>
    <row r="29" spans="1:23" ht="15.75">
      <c r="A29" s="19"/>
    </row>
  </sheetData>
  <mergeCells count="12">
    <mergeCell ref="A3:N3"/>
    <mergeCell ref="A2:N2"/>
    <mergeCell ref="G8:H8"/>
    <mergeCell ref="I8:J8"/>
    <mergeCell ref="M8:N8"/>
    <mergeCell ref="K8:L8"/>
    <mergeCell ref="B5:B8"/>
    <mergeCell ref="A11:N11"/>
    <mergeCell ref="C8:D8"/>
    <mergeCell ref="E8:F8"/>
    <mergeCell ref="C5:N7"/>
    <mergeCell ref="A5:A8"/>
  </mergeCells>
  <pageMargins left="0.54" right="0.4" top="0.164434523809524" bottom="0.35433070866141703" header="0.31496062992126" footer="0.31496062992126"/>
  <pageSetup paperSize="5" scale="75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1"/>
  <sheetViews>
    <sheetView view="pageLayout" zoomScale="85" zoomScalePageLayoutView="85" workbookViewId="0">
      <selection activeCell="G11" sqref="G11"/>
    </sheetView>
  </sheetViews>
  <sheetFormatPr defaultColWidth="5.7109375" defaultRowHeight="15"/>
  <cols>
    <col min="1" max="1" width="7.28515625" customWidth="1"/>
    <col min="2" max="2" width="19.42578125" customWidth="1"/>
    <col min="3" max="16" width="8" customWidth="1"/>
    <col min="17" max="17" width="13" customWidth="1"/>
    <col min="18" max="18" width="20.140625" customWidth="1"/>
    <col min="19" max="19" width="18.5703125" customWidth="1"/>
    <col min="20" max="20" width="7.7109375" customWidth="1"/>
    <col min="21" max="21" width="6.28515625" customWidth="1"/>
    <col min="22" max="22" width="7.42578125" customWidth="1"/>
    <col min="23" max="23" width="6.85546875" customWidth="1"/>
    <col min="24" max="24" width="8.42578125" customWidth="1"/>
    <col min="25" max="25" width="7.42578125" customWidth="1"/>
    <col min="26" max="26" width="14.5703125" customWidth="1"/>
    <col min="27" max="27" width="13.42578125" customWidth="1"/>
    <col min="28" max="28" width="16.7109375" customWidth="1"/>
    <col min="29" max="29" width="40.140625" customWidth="1"/>
    <col min="30" max="31" width="4" customWidth="1"/>
    <col min="32" max="32" width="4.28515625" customWidth="1"/>
    <col min="34" max="34" width="7.5703125" customWidth="1"/>
    <col min="36" max="36" width="7.5703125" customWidth="1"/>
    <col min="37" max="37" width="4.85546875" customWidth="1"/>
    <col min="38" max="39" width="4" customWidth="1"/>
    <col min="40" max="40" width="14" customWidth="1"/>
    <col min="41" max="41" width="24.85546875" customWidth="1"/>
  </cols>
  <sheetData>
    <row r="2" spans="1:29" ht="18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ht="18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6.5" customHeight="1">
      <c r="A5" s="84" t="s">
        <v>0</v>
      </c>
      <c r="B5" s="84" t="s">
        <v>8</v>
      </c>
      <c r="C5" s="64" t="s">
        <v>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58" t="s">
        <v>3</v>
      </c>
    </row>
    <row r="6" spans="1:29" ht="16.5" customHeight="1">
      <c r="A6" s="85"/>
      <c r="B6" s="85"/>
      <c r="C6" s="66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59"/>
    </row>
    <row r="7" spans="1:29" ht="16.5" customHeight="1">
      <c r="A7" s="85"/>
      <c r="B7" s="85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60"/>
    </row>
    <row r="8" spans="1:29" ht="23.25" customHeight="1">
      <c r="A8" s="86"/>
      <c r="B8" s="86"/>
      <c r="C8" s="80">
        <v>2017</v>
      </c>
      <c r="D8" s="81"/>
      <c r="E8" s="81"/>
      <c r="F8" s="81"/>
      <c r="G8" s="80">
        <v>2018</v>
      </c>
      <c r="H8" s="81"/>
      <c r="I8" s="80">
        <v>2019</v>
      </c>
      <c r="J8" s="81"/>
      <c r="K8" s="80">
        <v>2019</v>
      </c>
      <c r="L8" s="81"/>
      <c r="M8" s="80">
        <v>2020</v>
      </c>
      <c r="N8" s="81"/>
      <c r="O8" s="80">
        <v>2021</v>
      </c>
      <c r="P8" s="81"/>
      <c r="Q8" s="23"/>
    </row>
    <row r="9" spans="1:29" s="35" customFormat="1" ht="51" customHeight="1">
      <c r="A9" s="7"/>
      <c r="B9" s="29"/>
      <c r="C9" s="36" t="s">
        <v>21</v>
      </c>
      <c r="D9" s="36" t="s">
        <v>33</v>
      </c>
      <c r="E9" s="36" t="s">
        <v>34</v>
      </c>
      <c r="F9" s="36" t="s">
        <v>34</v>
      </c>
      <c r="G9" s="36" t="s">
        <v>21</v>
      </c>
      <c r="H9" s="36" t="s">
        <v>19</v>
      </c>
      <c r="I9" s="36" t="s">
        <v>21</v>
      </c>
      <c r="J9" s="36" t="s">
        <v>19</v>
      </c>
      <c r="K9" s="36" t="s">
        <v>21</v>
      </c>
      <c r="L9" s="36" t="s">
        <v>19</v>
      </c>
      <c r="M9" s="36" t="s">
        <v>21</v>
      </c>
      <c r="N9" s="36" t="s">
        <v>19</v>
      </c>
      <c r="O9" s="36" t="s">
        <v>21</v>
      </c>
      <c r="P9" s="36" t="s">
        <v>19</v>
      </c>
      <c r="Q9" s="34"/>
    </row>
    <row r="10" spans="1:29" ht="100.5" customHeight="1">
      <c r="A10" s="8">
        <v>1</v>
      </c>
      <c r="B10" s="30" t="s">
        <v>10</v>
      </c>
      <c r="C10" s="31" t="s">
        <v>20</v>
      </c>
      <c r="D10" s="31"/>
      <c r="E10" s="31"/>
      <c r="F10" s="32" t="s">
        <v>18</v>
      </c>
      <c r="G10" s="31" t="s">
        <v>22</v>
      </c>
      <c r="H10" s="32" t="s">
        <v>23</v>
      </c>
      <c r="I10" s="31" t="s">
        <v>22</v>
      </c>
      <c r="J10" s="32" t="s">
        <v>23</v>
      </c>
      <c r="K10" s="31" t="s">
        <v>24</v>
      </c>
      <c r="L10" s="32">
        <v>0</v>
      </c>
      <c r="M10" s="31" t="s">
        <v>25</v>
      </c>
      <c r="N10" s="32" t="s">
        <v>26</v>
      </c>
      <c r="O10" s="31" t="s">
        <v>27</v>
      </c>
      <c r="P10" s="32" t="s">
        <v>28</v>
      </c>
      <c r="Q10" s="23"/>
    </row>
    <row r="11" spans="1:29" ht="40.5" customHeight="1">
      <c r="A11" s="37"/>
      <c r="B11" s="38"/>
      <c r="C11" s="39"/>
      <c r="D11" s="39"/>
      <c r="E11" s="39"/>
      <c r="F11" s="40"/>
      <c r="G11" s="39"/>
      <c r="H11" s="40"/>
      <c r="I11" s="39"/>
      <c r="J11" s="40"/>
      <c r="K11" s="39"/>
      <c r="L11" s="40"/>
      <c r="M11" s="39"/>
      <c r="N11" s="40"/>
      <c r="O11" s="39"/>
      <c r="P11" s="40"/>
      <c r="Q11" s="23"/>
    </row>
    <row r="12" spans="1:29" ht="45.75" customHeight="1">
      <c r="A12" s="37"/>
      <c r="B12" s="38"/>
      <c r="C12" s="39"/>
      <c r="D12" s="39"/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23"/>
    </row>
    <row r="13" spans="1:29" ht="31.5" customHeight="1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6"/>
    </row>
    <row r="14" spans="1:29" ht="15.7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B14" s="17"/>
      <c r="AC14" s="16"/>
    </row>
    <row r="15" spans="1:29" ht="15.7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9" ht="15.7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B16" s="17"/>
      <c r="AC16" s="16"/>
    </row>
    <row r="17" spans="1:28" ht="18.75">
      <c r="A17" s="1"/>
      <c r="B17" s="2"/>
      <c r="C17" s="2"/>
      <c r="D17" s="2"/>
      <c r="E17" s="2"/>
      <c r="F17" s="27"/>
      <c r="G17" s="2"/>
      <c r="H17" s="27"/>
      <c r="I17" s="2"/>
      <c r="J17" s="27"/>
      <c r="K17" s="2"/>
      <c r="L17" s="27"/>
      <c r="M17" s="2"/>
      <c r="N17" s="27"/>
      <c r="O17" s="2"/>
      <c r="P17" s="27"/>
      <c r="Q17" s="2"/>
      <c r="R17" s="2"/>
      <c r="S17" s="2"/>
      <c r="T17" s="2"/>
      <c r="U17" s="2"/>
      <c r="V17" s="2"/>
      <c r="W17" s="2"/>
      <c r="X17" s="2"/>
      <c r="Y17" s="2"/>
    </row>
    <row r="18" spans="1:28" ht="18.75">
      <c r="B18" s="2"/>
      <c r="C18" s="2"/>
      <c r="D18" s="2"/>
      <c r="E18" s="2"/>
      <c r="F18" s="18"/>
      <c r="G18" s="2"/>
      <c r="H18" s="18"/>
      <c r="I18" s="2"/>
      <c r="J18" s="18"/>
      <c r="K18" s="2"/>
      <c r="L18" s="18"/>
      <c r="M18" s="2"/>
      <c r="N18" s="18"/>
      <c r="O18" s="2"/>
      <c r="P18" s="18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2"/>
      <c r="AB18" s="2"/>
    </row>
    <row r="19" spans="1:28" ht="15.7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/>
      <c r="R19" s="21"/>
      <c r="S19" s="3"/>
      <c r="T19" s="4"/>
      <c r="U19" s="4"/>
      <c r="V19" s="4"/>
      <c r="W19" s="4"/>
      <c r="X19" s="4"/>
      <c r="Y19" s="4"/>
      <c r="Z19" s="4"/>
    </row>
    <row r="30" spans="1:28">
      <c r="A30" s="4"/>
    </row>
    <row r="31" spans="1:28" ht="15.75">
      <c r="A31" s="19"/>
    </row>
  </sheetData>
  <mergeCells count="13">
    <mergeCell ref="M8:N8"/>
    <mergeCell ref="O8:P8"/>
    <mergeCell ref="A13:Q13"/>
    <mergeCell ref="A2:Q2"/>
    <mergeCell ref="A3:Q3"/>
    <mergeCell ref="A5:A8"/>
    <mergeCell ref="B5:B8"/>
    <mergeCell ref="C5:P7"/>
    <mergeCell ref="Q5:Q7"/>
    <mergeCell ref="C8:F8"/>
    <mergeCell ref="G8:H8"/>
    <mergeCell ref="I8:J8"/>
    <mergeCell ref="K8:L8"/>
  </mergeCells>
  <pageMargins left="0.54" right="0.4" top="0.164434523809524" bottom="0.35433070866141703" header="0.31496062992126" footer="0.31496062992126"/>
  <pageSetup paperSize="5" scale="7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1"/>
  <sheetViews>
    <sheetView view="pageLayout" topLeftCell="A29" zoomScale="85" zoomScalePageLayoutView="85" workbookViewId="0">
      <selection activeCell="H43" sqref="H43"/>
    </sheetView>
  </sheetViews>
  <sheetFormatPr defaultColWidth="5.7109375" defaultRowHeight="15"/>
  <cols>
    <col min="1" max="1" width="6.42578125" customWidth="1"/>
    <col min="2" max="2" width="3.28515625" customWidth="1"/>
    <col min="3" max="3" width="24.7109375" customWidth="1"/>
    <col min="4" max="8" width="17.5703125" customWidth="1"/>
    <col min="9" max="9" width="20.140625" customWidth="1"/>
    <col min="10" max="10" width="18.5703125" customWidth="1"/>
    <col min="11" max="11" width="7.7109375" customWidth="1"/>
    <col min="12" max="12" width="6.28515625" customWidth="1"/>
    <col min="13" max="13" width="7.42578125" customWidth="1"/>
    <col min="14" max="14" width="6.85546875" customWidth="1"/>
    <col min="15" max="15" width="8.42578125" customWidth="1"/>
    <col min="16" max="16" width="7.42578125" customWidth="1"/>
    <col min="17" max="17" width="14.5703125" customWidth="1"/>
    <col min="18" max="18" width="13.42578125" customWidth="1"/>
    <col min="19" max="19" width="16.7109375" customWidth="1"/>
    <col min="20" max="20" width="40.140625" customWidth="1"/>
    <col min="21" max="22" width="4" customWidth="1"/>
    <col min="23" max="23" width="4.28515625" customWidth="1"/>
    <col min="25" max="25" width="7.5703125" customWidth="1"/>
    <col min="27" max="27" width="7.5703125" customWidth="1"/>
    <col min="28" max="28" width="4.85546875" customWidth="1"/>
    <col min="29" max="30" width="4" customWidth="1"/>
    <col min="31" max="31" width="14" customWidth="1"/>
    <col min="32" max="32" width="24.85546875" customWidth="1"/>
  </cols>
  <sheetData>
    <row r="2" spans="1:20" ht="18">
      <c r="A2" s="55" t="s">
        <v>47</v>
      </c>
      <c r="B2" s="55"/>
      <c r="C2" s="55"/>
      <c r="D2" s="55"/>
      <c r="E2" s="55"/>
      <c r="F2" s="55"/>
      <c r="G2" s="55"/>
      <c r="H2" s="55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8">
      <c r="A3" s="55" t="s">
        <v>30</v>
      </c>
      <c r="B3" s="55"/>
      <c r="C3" s="55"/>
      <c r="D3" s="55"/>
      <c r="E3" s="55"/>
      <c r="F3" s="55"/>
      <c r="G3" s="55"/>
      <c r="H3" s="55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6.5" customHeight="1">
      <c r="A5" s="84" t="s">
        <v>0</v>
      </c>
      <c r="B5" s="58" t="s">
        <v>8</v>
      </c>
      <c r="C5" s="87"/>
      <c r="D5" s="64" t="s">
        <v>48</v>
      </c>
      <c r="E5" s="65"/>
      <c r="F5" s="65"/>
      <c r="G5" s="65"/>
      <c r="H5" s="65"/>
    </row>
    <row r="6" spans="1:20" ht="14.25" customHeight="1">
      <c r="A6" s="85"/>
      <c r="B6" s="59"/>
      <c r="C6" s="88"/>
      <c r="D6" s="66"/>
      <c r="E6" s="67"/>
      <c r="F6" s="67"/>
      <c r="G6" s="67"/>
      <c r="H6" s="67"/>
    </row>
    <row r="7" spans="1:20" ht="16.5" hidden="1" customHeight="1">
      <c r="A7" s="85"/>
      <c r="B7" s="59"/>
      <c r="C7" s="88"/>
      <c r="D7" s="66"/>
      <c r="E7" s="67"/>
      <c r="F7" s="67"/>
      <c r="G7" s="67"/>
      <c r="H7" s="67"/>
    </row>
    <row r="8" spans="1:20" ht="23.25" hidden="1" customHeight="1">
      <c r="A8" s="85"/>
      <c r="B8" s="59"/>
      <c r="C8" s="88"/>
      <c r="D8" s="82"/>
      <c r="E8" s="83"/>
      <c r="F8" s="83"/>
      <c r="G8" s="83"/>
      <c r="H8" s="83"/>
    </row>
    <row r="9" spans="1:20" s="35" customFormat="1" ht="22.5" customHeight="1">
      <c r="A9" s="86"/>
      <c r="B9" s="60"/>
      <c r="C9" s="89"/>
      <c r="D9" s="36">
        <v>2017</v>
      </c>
      <c r="E9" s="36">
        <v>2018</v>
      </c>
      <c r="F9" s="36">
        <v>2019</v>
      </c>
      <c r="G9" s="36">
        <v>2020</v>
      </c>
      <c r="H9" s="36">
        <v>2021</v>
      </c>
    </row>
    <row r="10" spans="1:20" ht="32.25" customHeight="1">
      <c r="A10" s="90">
        <v>1</v>
      </c>
      <c r="B10" s="93" t="s">
        <v>10</v>
      </c>
      <c r="C10" s="94"/>
      <c r="D10" s="94"/>
      <c r="E10" s="94"/>
      <c r="F10" s="94"/>
      <c r="G10" s="94"/>
      <c r="H10" s="95"/>
    </row>
    <row r="11" spans="1:20" s="33" customFormat="1" ht="26.25" customHeight="1">
      <c r="A11" s="91"/>
      <c r="B11" s="49" t="s">
        <v>35</v>
      </c>
      <c r="C11" s="50" t="s">
        <v>36</v>
      </c>
      <c r="D11" s="47">
        <v>20</v>
      </c>
      <c r="E11" s="47">
        <v>66</v>
      </c>
      <c r="F11" s="47">
        <v>88</v>
      </c>
      <c r="G11" s="47">
        <v>17</v>
      </c>
      <c r="H11" s="47">
        <v>9</v>
      </c>
      <c r="I11" s="41"/>
      <c r="J11" s="41"/>
      <c r="K11" s="41"/>
      <c r="L11" s="41"/>
      <c r="M11" s="41"/>
      <c r="N11" s="41"/>
      <c r="O11" s="41"/>
      <c r="P11" s="41"/>
      <c r="Q11" s="41"/>
      <c r="S11" s="42"/>
      <c r="T11" s="41"/>
    </row>
    <row r="12" spans="1:20" s="33" customFormat="1" ht="26.25" customHeight="1">
      <c r="A12" s="92"/>
      <c r="B12" s="49" t="s">
        <v>37</v>
      </c>
      <c r="C12" s="50" t="s">
        <v>38</v>
      </c>
      <c r="D12" s="48" t="s">
        <v>18</v>
      </c>
      <c r="E12" s="48" t="s">
        <v>23</v>
      </c>
      <c r="F12" s="48">
        <v>570</v>
      </c>
      <c r="G12" s="48" t="s">
        <v>26</v>
      </c>
      <c r="H12" s="48" t="s">
        <v>28</v>
      </c>
      <c r="I12" s="41"/>
      <c r="J12" s="41"/>
      <c r="K12" s="41"/>
      <c r="L12" s="41"/>
      <c r="M12" s="41"/>
      <c r="N12" s="41"/>
      <c r="O12" s="41"/>
      <c r="P12" s="41"/>
      <c r="Q12" s="41"/>
    </row>
    <row r="13" spans="1:20" s="33" customFormat="1" ht="26.25" customHeight="1">
      <c r="A13" s="96"/>
      <c r="B13" s="97"/>
      <c r="C13" s="97"/>
      <c r="D13" s="97"/>
      <c r="E13" s="97"/>
      <c r="F13" s="97"/>
      <c r="G13" s="97"/>
      <c r="H13" s="98"/>
      <c r="I13" s="41"/>
      <c r="J13" s="41"/>
      <c r="K13" s="41"/>
      <c r="L13" s="41"/>
      <c r="M13" s="41"/>
      <c r="N13" s="41"/>
      <c r="O13" s="41"/>
      <c r="P13" s="41"/>
      <c r="Q13" s="41"/>
    </row>
    <row r="14" spans="1:20" ht="32.25" customHeight="1">
      <c r="A14" s="99">
        <v>2</v>
      </c>
      <c r="B14" s="93" t="s">
        <v>32</v>
      </c>
      <c r="C14" s="94"/>
      <c r="D14" s="94"/>
      <c r="E14" s="94"/>
      <c r="F14" s="94"/>
      <c r="G14" s="94"/>
      <c r="H14" s="95"/>
    </row>
    <row r="15" spans="1:20" s="33" customFormat="1" ht="26.25" customHeight="1">
      <c r="A15" s="99"/>
      <c r="B15" s="47" t="s">
        <v>35</v>
      </c>
      <c r="C15" s="51" t="s">
        <v>36</v>
      </c>
      <c r="D15" s="47">
        <v>27</v>
      </c>
      <c r="E15" s="47">
        <v>43</v>
      </c>
      <c r="F15" s="47">
        <v>30</v>
      </c>
      <c r="G15" s="47">
        <v>15</v>
      </c>
      <c r="H15" s="47">
        <v>18</v>
      </c>
      <c r="I15" s="41"/>
      <c r="J15" s="41"/>
      <c r="K15" s="41"/>
      <c r="L15" s="41"/>
      <c r="M15" s="41"/>
      <c r="N15" s="41"/>
      <c r="O15" s="41"/>
      <c r="P15" s="41"/>
      <c r="Q15" s="41"/>
      <c r="S15" s="42"/>
      <c r="T15" s="41"/>
    </row>
    <row r="16" spans="1:20" s="33" customFormat="1" ht="30.75" customHeight="1">
      <c r="A16" s="99"/>
      <c r="B16" s="47" t="s">
        <v>37</v>
      </c>
      <c r="C16" s="51" t="s">
        <v>39</v>
      </c>
      <c r="D16" s="48">
        <f>123+13+35</f>
        <v>171</v>
      </c>
      <c r="E16" s="48">
        <v>124</v>
      </c>
      <c r="F16" s="48">
        <v>87</v>
      </c>
      <c r="G16" s="48">
        <v>32</v>
      </c>
      <c r="H16" s="48">
        <v>58</v>
      </c>
      <c r="I16" s="41"/>
      <c r="J16" s="41"/>
      <c r="K16" s="41"/>
      <c r="L16" s="41"/>
      <c r="M16" s="41"/>
      <c r="N16" s="41"/>
      <c r="O16" s="41"/>
      <c r="P16" s="41"/>
      <c r="Q16" s="41"/>
    </row>
    <row r="17" spans="1:20" s="33" customFormat="1" ht="30.75" customHeight="1">
      <c r="A17" s="99"/>
      <c r="B17" s="52" t="s">
        <v>40</v>
      </c>
      <c r="C17" s="53" t="s">
        <v>41</v>
      </c>
      <c r="D17" s="54">
        <v>170</v>
      </c>
      <c r="E17" s="54">
        <v>100</v>
      </c>
      <c r="F17" s="54">
        <v>86</v>
      </c>
      <c r="G17" s="54">
        <v>22</v>
      </c>
      <c r="H17" s="54">
        <v>64</v>
      </c>
      <c r="I17" s="44"/>
      <c r="J17" s="45"/>
      <c r="K17" s="46"/>
      <c r="L17" s="46"/>
      <c r="M17" s="46"/>
      <c r="N17" s="46"/>
      <c r="O17" s="46"/>
      <c r="P17" s="46"/>
      <c r="Q17" s="46"/>
    </row>
    <row r="18" spans="1:20" s="33" customFormat="1" ht="30.75" customHeight="1">
      <c r="A18" s="99"/>
      <c r="B18" s="52" t="s">
        <v>43</v>
      </c>
      <c r="C18" s="53" t="s">
        <v>42</v>
      </c>
      <c r="D18" s="54">
        <v>594</v>
      </c>
      <c r="E18" s="54">
        <v>337</v>
      </c>
      <c r="F18" s="54">
        <v>297</v>
      </c>
      <c r="G18" s="54">
        <v>41</v>
      </c>
      <c r="H18" s="54">
        <v>222</v>
      </c>
    </row>
    <row r="19" spans="1:20" s="33" customFormat="1" ht="24.75" customHeight="1">
      <c r="A19" s="96"/>
      <c r="B19" s="97"/>
      <c r="C19" s="97"/>
      <c r="D19" s="97"/>
      <c r="E19" s="97"/>
      <c r="F19" s="97"/>
      <c r="G19" s="97"/>
      <c r="H19" s="98"/>
    </row>
    <row r="20" spans="1:20" ht="32.25" customHeight="1">
      <c r="A20" s="99">
        <v>3</v>
      </c>
      <c r="B20" s="93" t="s">
        <v>12</v>
      </c>
      <c r="C20" s="94"/>
      <c r="D20" s="94"/>
      <c r="E20" s="94"/>
      <c r="F20" s="94"/>
      <c r="G20" s="94"/>
      <c r="H20" s="95"/>
    </row>
    <row r="21" spans="1:20" s="33" customFormat="1" ht="26.25" customHeight="1">
      <c r="A21" s="99"/>
      <c r="B21" s="47" t="s">
        <v>35</v>
      </c>
      <c r="C21" s="51" t="s">
        <v>36</v>
      </c>
      <c r="D21" s="47">
        <v>17</v>
      </c>
      <c r="E21" s="47">
        <v>14</v>
      </c>
      <c r="F21" s="47">
        <v>1</v>
      </c>
      <c r="G21" s="47">
        <v>5</v>
      </c>
      <c r="H21" s="47">
        <v>4</v>
      </c>
      <c r="I21" s="41"/>
      <c r="J21" s="41"/>
      <c r="K21" s="41"/>
      <c r="L21" s="41"/>
      <c r="M21" s="41"/>
      <c r="N21" s="41"/>
      <c r="O21" s="41"/>
      <c r="P21" s="41"/>
      <c r="Q21" s="41"/>
      <c r="S21" s="42"/>
      <c r="T21" s="41"/>
    </row>
    <row r="22" spans="1:20" s="33" customFormat="1" ht="19.5" customHeight="1">
      <c r="A22" s="99"/>
      <c r="B22" s="47" t="s">
        <v>37</v>
      </c>
      <c r="C22" s="51" t="s">
        <v>44</v>
      </c>
      <c r="D22" s="48">
        <v>175</v>
      </c>
      <c r="E22" s="48">
        <f>95+157</f>
        <v>252</v>
      </c>
      <c r="F22" s="48">
        <v>12</v>
      </c>
      <c r="G22" s="48">
        <v>138</v>
      </c>
      <c r="H22" s="48">
        <v>83</v>
      </c>
      <c r="I22" s="41"/>
      <c r="J22" s="41"/>
      <c r="K22" s="41"/>
      <c r="L22" s="41"/>
      <c r="M22" s="41"/>
      <c r="N22" s="41"/>
      <c r="O22" s="41"/>
      <c r="P22" s="41"/>
      <c r="Q22" s="41"/>
    </row>
    <row r="23" spans="1:20" s="33" customFormat="1" ht="19.5" customHeight="1">
      <c r="A23" s="99"/>
      <c r="B23" s="52" t="s">
        <v>40</v>
      </c>
      <c r="C23" s="53" t="s">
        <v>41</v>
      </c>
      <c r="D23" s="54">
        <f>36+7+33+2+7+1+88+54+3+32+95+1+25+7</f>
        <v>391</v>
      </c>
      <c r="E23" s="54">
        <v>174</v>
      </c>
      <c r="F23" s="54">
        <v>13</v>
      </c>
      <c r="G23" s="54">
        <v>138</v>
      </c>
      <c r="H23" s="54">
        <v>99</v>
      </c>
      <c r="I23" s="44"/>
      <c r="J23" s="45"/>
      <c r="K23" s="46"/>
      <c r="L23" s="46"/>
      <c r="M23" s="46"/>
      <c r="N23" s="46"/>
      <c r="O23" s="46"/>
      <c r="P23" s="46"/>
      <c r="Q23" s="46"/>
    </row>
    <row r="24" spans="1:20" s="33" customFormat="1" ht="19.5" customHeight="1">
      <c r="A24" s="99"/>
      <c r="B24" s="52" t="s">
        <v>43</v>
      </c>
      <c r="C24" s="53" t="s">
        <v>42</v>
      </c>
      <c r="D24" s="54">
        <f>304+5+105+25</f>
        <v>439</v>
      </c>
      <c r="E24" s="54">
        <v>345</v>
      </c>
      <c r="F24" s="54">
        <v>52</v>
      </c>
      <c r="G24" s="54"/>
      <c r="H24" s="54">
        <v>212</v>
      </c>
    </row>
    <row r="25" spans="1:20" s="33" customFormat="1" ht="15.75" customHeight="1">
      <c r="A25" s="96"/>
      <c r="B25" s="97"/>
      <c r="C25" s="97"/>
      <c r="D25" s="97"/>
      <c r="E25" s="97"/>
      <c r="F25" s="97"/>
      <c r="G25" s="97"/>
      <c r="H25" s="98"/>
    </row>
    <row r="26" spans="1:20" ht="32.25" customHeight="1">
      <c r="A26" s="99">
        <v>4</v>
      </c>
      <c r="B26" s="93" t="s">
        <v>45</v>
      </c>
      <c r="C26" s="94"/>
      <c r="D26" s="94"/>
      <c r="E26" s="94"/>
      <c r="F26" s="94"/>
      <c r="G26" s="94"/>
      <c r="H26" s="95"/>
    </row>
    <row r="27" spans="1:20" s="33" customFormat="1" ht="26.25" customHeight="1">
      <c r="A27" s="99"/>
      <c r="B27" s="47" t="s">
        <v>35</v>
      </c>
      <c r="C27" s="51" t="s">
        <v>36</v>
      </c>
      <c r="D27" s="47">
        <v>5</v>
      </c>
      <c r="E27" s="47">
        <v>6</v>
      </c>
      <c r="F27" s="47">
        <v>1</v>
      </c>
      <c r="G27" s="47">
        <v>1</v>
      </c>
      <c r="H27" s="47">
        <v>2</v>
      </c>
      <c r="I27" s="41"/>
      <c r="J27" s="41"/>
      <c r="K27" s="41"/>
      <c r="L27" s="41"/>
      <c r="M27" s="41"/>
      <c r="N27" s="41"/>
      <c r="O27" s="41"/>
      <c r="P27" s="41"/>
      <c r="Q27" s="41"/>
      <c r="S27" s="42"/>
      <c r="T27" s="41"/>
    </row>
    <row r="28" spans="1:20" s="33" customFormat="1" ht="30.75" customHeight="1">
      <c r="A28" s="99"/>
      <c r="B28" s="47" t="s">
        <v>37</v>
      </c>
      <c r="C28" s="51" t="s">
        <v>44</v>
      </c>
      <c r="D28" s="48">
        <v>20</v>
      </c>
      <c r="E28" s="48">
        <f>5+5+12</f>
        <v>22</v>
      </c>
      <c r="F28" s="48">
        <v>1</v>
      </c>
      <c r="G28" s="48">
        <v>1</v>
      </c>
      <c r="H28" s="48">
        <v>7</v>
      </c>
      <c r="I28" s="41"/>
      <c r="J28" s="41"/>
      <c r="K28" s="41"/>
      <c r="L28" s="41"/>
      <c r="M28" s="41"/>
      <c r="N28" s="41"/>
      <c r="O28" s="41"/>
      <c r="P28" s="41"/>
      <c r="Q28" s="41"/>
    </row>
    <row r="29" spans="1:20" s="33" customFormat="1" ht="30.75" customHeight="1">
      <c r="A29" s="99"/>
      <c r="B29" s="52" t="s">
        <v>40</v>
      </c>
      <c r="C29" s="53" t="s">
        <v>41</v>
      </c>
      <c r="D29" s="54">
        <f>14</f>
        <v>14</v>
      </c>
      <c r="E29" s="54">
        <v>26</v>
      </c>
      <c r="F29" s="54">
        <v>1</v>
      </c>
      <c r="G29" s="54">
        <v>1</v>
      </c>
      <c r="H29" s="54">
        <v>7</v>
      </c>
      <c r="I29" s="44"/>
      <c r="J29" s="45"/>
      <c r="K29" s="46"/>
      <c r="L29" s="46"/>
      <c r="M29" s="46"/>
      <c r="N29" s="46"/>
      <c r="O29" s="46"/>
      <c r="P29" s="46"/>
      <c r="Q29" s="46"/>
    </row>
    <row r="30" spans="1:20" s="33" customFormat="1" ht="30.75" customHeight="1">
      <c r="A30" s="99"/>
      <c r="B30" s="52" t="s">
        <v>43</v>
      </c>
      <c r="C30" s="53" t="s">
        <v>42</v>
      </c>
      <c r="D30" s="54">
        <v>53</v>
      </c>
      <c r="E30" s="54">
        <v>92</v>
      </c>
      <c r="F30" s="54">
        <v>3</v>
      </c>
      <c r="G30" s="54">
        <v>6</v>
      </c>
      <c r="H30" s="54">
        <v>27</v>
      </c>
    </row>
    <row r="31" spans="1:20" s="33" customFormat="1" ht="15.75" customHeight="1">
      <c r="A31" s="97"/>
      <c r="B31" s="97"/>
      <c r="C31" s="97"/>
      <c r="D31" s="97"/>
      <c r="E31" s="97"/>
      <c r="F31" s="97"/>
      <c r="G31" s="97"/>
      <c r="H31" s="97"/>
    </row>
    <row r="32" spans="1:20" ht="32.25" customHeight="1">
      <c r="A32" s="99">
        <v>5</v>
      </c>
      <c r="B32" s="100" t="s">
        <v>15</v>
      </c>
      <c r="C32" s="100"/>
      <c r="D32" s="100"/>
      <c r="E32" s="100"/>
      <c r="F32" s="100"/>
      <c r="G32" s="100"/>
      <c r="H32" s="100"/>
    </row>
    <row r="33" spans="1:20" s="33" customFormat="1" ht="26.25" customHeight="1">
      <c r="A33" s="99"/>
      <c r="B33" s="47" t="s">
        <v>35</v>
      </c>
      <c r="C33" s="51" t="s">
        <v>36</v>
      </c>
      <c r="D33" s="47">
        <v>4</v>
      </c>
      <c r="E33" s="47">
        <v>2</v>
      </c>
      <c r="F33" s="47">
        <v>2</v>
      </c>
      <c r="G33" s="47">
        <v>3</v>
      </c>
      <c r="H33" s="47">
        <v>2</v>
      </c>
      <c r="I33" s="41"/>
      <c r="J33" s="41"/>
      <c r="K33" s="41"/>
      <c r="L33" s="41"/>
      <c r="M33" s="41"/>
      <c r="N33" s="41"/>
      <c r="O33" s="41"/>
      <c r="P33" s="41"/>
      <c r="Q33" s="41"/>
      <c r="S33" s="42"/>
      <c r="T33" s="41"/>
    </row>
    <row r="34" spans="1:20" s="33" customFormat="1" ht="25.5" customHeight="1">
      <c r="A34" s="99"/>
      <c r="B34" s="52" t="s">
        <v>40</v>
      </c>
      <c r="C34" s="53" t="s">
        <v>46</v>
      </c>
      <c r="D34" s="54">
        <v>5</v>
      </c>
      <c r="E34" s="54">
        <v>2</v>
      </c>
      <c r="F34" s="54">
        <v>2</v>
      </c>
      <c r="G34" s="54">
        <v>3</v>
      </c>
      <c r="H34" s="54">
        <v>2</v>
      </c>
      <c r="I34" s="44"/>
      <c r="J34" s="45"/>
      <c r="K34" s="46"/>
      <c r="L34" s="46"/>
      <c r="M34" s="46"/>
      <c r="N34" s="46"/>
      <c r="O34" s="46"/>
      <c r="P34" s="46"/>
      <c r="Q34" s="46"/>
    </row>
    <row r="35" spans="1:20" s="33" customFormat="1" ht="15.75" customHeight="1">
      <c r="A35" s="96"/>
      <c r="B35" s="97"/>
      <c r="C35" s="97"/>
      <c r="D35" s="97"/>
      <c r="E35" s="97"/>
      <c r="F35" s="97"/>
      <c r="G35" s="97"/>
      <c r="H35" s="98"/>
    </row>
    <row r="36" spans="1:20" ht="32.25" customHeight="1">
      <c r="A36" s="99">
        <v>5</v>
      </c>
      <c r="B36" s="100" t="s">
        <v>14</v>
      </c>
      <c r="C36" s="100"/>
      <c r="D36" s="100"/>
      <c r="E36" s="100"/>
      <c r="F36" s="100"/>
      <c r="G36" s="100"/>
      <c r="H36" s="100"/>
    </row>
    <row r="37" spans="1:20" s="33" customFormat="1" ht="26.25" customHeight="1">
      <c r="A37" s="99"/>
      <c r="B37" s="47" t="s">
        <v>35</v>
      </c>
      <c r="C37" s="51" t="s">
        <v>36</v>
      </c>
      <c r="D37" s="47">
        <v>2</v>
      </c>
      <c r="E37" s="47">
        <v>0</v>
      </c>
      <c r="F37" s="47">
        <v>0</v>
      </c>
      <c r="G37" s="47">
        <v>0</v>
      </c>
      <c r="H37" s="47">
        <v>2</v>
      </c>
      <c r="I37" s="41"/>
      <c r="J37" s="41"/>
      <c r="K37" s="41"/>
      <c r="L37" s="41"/>
      <c r="M37" s="41"/>
      <c r="N37" s="41"/>
      <c r="O37" s="41"/>
      <c r="P37" s="41"/>
      <c r="Q37" s="41"/>
      <c r="S37" s="42"/>
      <c r="T37" s="41"/>
    </row>
    <row r="38" spans="1:20" s="33" customFormat="1" ht="32.25" customHeight="1">
      <c r="A38" s="99"/>
      <c r="B38" s="47" t="s">
        <v>37</v>
      </c>
      <c r="C38" s="51" t="s">
        <v>44</v>
      </c>
      <c r="D38" s="48">
        <v>2</v>
      </c>
      <c r="E38" s="47">
        <v>0</v>
      </c>
      <c r="F38" s="47">
        <v>0</v>
      </c>
      <c r="G38" s="48">
        <v>0</v>
      </c>
      <c r="H38" s="48">
        <v>14</v>
      </c>
      <c r="I38" s="41"/>
      <c r="J38" s="41"/>
      <c r="K38" s="41"/>
      <c r="L38" s="41"/>
      <c r="M38" s="41"/>
      <c r="N38" s="41"/>
      <c r="O38" s="41"/>
      <c r="P38" s="41"/>
      <c r="Q38" s="41"/>
    </row>
    <row r="39" spans="1:20" s="33" customFormat="1" ht="32.25" customHeight="1">
      <c r="A39" s="99"/>
      <c r="B39" s="52" t="s">
        <v>40</v>
      </c>
      <c r="C39" s="53" t="s">
        <v>41</v>
      </c>
      <c r="D39" s="54">
        <v>2</v>
      </c>
      <c r="E39" s="47">
        <v>0</v>
      </c>
      <c r="F39" s="47">
        <v>0</v>
      </c>
      <c r="G39" s="54">
        <v>0</v>
      </c>
      <c r="H39" s="54">
        <v>14</v>
      </c>
      <c r="I39" s="44"/>
      <c r="J39" s="45"/>
      <c r="K39" s="46"/>
      <c r="L39" s="46"/>
      <c r="M39" s="46"/>
      <c r="N39" s="46"/>
      <c r="O39" s="46"/>
      <c r="P39" s="46"/>
      <c r="Q39" s="46"/>
    </row>
    <row r="40" spans="1:20" s="33" customFormat="1" ht="32.25" customHeight="1">
      <c r="A40" s="99"/>
      <c r="B40" s="52" t="s">
        <v>43</v>
      </c>
      <c r="C40" s="53" t="s">
        <v>42</v>
      </c>
      <c r="D40" s="54">
        <v>6</v>
      </c>
      <c r="E40" s="47">
        <v>0</v>
      </c>
      <c r="F40" s="47">
        <v>0</v>
      </c>
      <c r="G40" s="54">
        <v>0</v>
      </c>
      <c r="H40" s="54">
        <v>47</v>
      </c>
    </row>
    <row r="41" spans="1:20" s="33" customFormat="1"/>
    <row r="42" spans="1:20" s="33" customFormat="1"/>
    <row r="43" spans="1:20" s="33" customFormat="1"/>
    <row r="44" spans="1:20" s="33" customFormat="1"/>
    <row r="45" spans="1:20" s="33" customFormat="1"/>
    <row r="46" spans="1:20" s="33" customFormat="1"/>
    <row r="47" spans="1:20" s="33" customFormat="1"/>
    <row r="48" spans="1:20" s="33" customFormat="1"/>
    <row r="49" spans="1:2" s="33" customFormat="1"/>
    <row r="50" spans="1:2" s="33" customFormat="1">
      <c r="A50" s="46"/>
      <c r="B50" s="46"/>
    </row>
    <row r="51" spans="1:2" s="33" customFormat="1">
      <c r="A51" s="43"/>
      <c r="B51" s="43"/>
    </row>
    <row r="52" spans="1:2" s="33" customFormat="1"/>
    <row r="53" spans="1:2" s="33" customFormat="1"/>
    <row r="54" spans="1:2" s="33" customFormat="1"/>
    <row r="55" spans="1:2" s="33" customFormat="1"/>
    <row r="56" spans="1:2" s="33" customFormat="1"/>
    <row r="57" spans="1:2" s="33" customFormat="1"/>
    <row r="58" spans="1:2" s="33" customFormat="1"/>
    <row r="59" spans="1:2" s="33" customFormat="1"/>
    <row r="60" spans="1:2" s="33" customFormat="1"/>
    <row r="61" spans="1:2" s="33" customFormat="1"/>
    <row r="62" spans="1:2" s="33" customFormat="1"/>
    <row r="63" spans="1:2" s="33" customFormat="1"/>
    <row r="64" spans="1:2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</sheetData>
  <mergeCells count="22">
    <mergeCell ref="A36:A40"/>
    <mergeCell ref="B36:H36"/>
    <mergeCell ref="A35:H35"/>
    <mergeCell ref="A19:H19"/>
    <mergeCell ref="A25:H25"/>
    <mergeCell ref="A31:H31"/>
    <mergeCell ref="A20:A24"/>
    <mergeCell ref="B20:H20"/>
    <mergeCell ref="A26:A30"/>
    <mergeCell ref="B26:H26"/>
    <mergeCell ref="A32:A34"/>
    <mergeCell ref="B32:H32"/>
    <mergeCell ref="A10:A12"/>
    <mergeCell ref="B10:H10"/>
    <mergeCell ref="B14:H14"/>
    <mergeCell ref="A13:H13"/>
    <mergeCell ref="A14:A18"/>
    <mergeCell ref="B5:C9"/>
    <mergeCell ref="A5:A9"/>
    <mergeCell ref="D5:H8"/>
    <mergeCell ref="A2:H2"/>
    <mergeCell ref="A3:H3"/>
  </mergeCells>
  <pageMargins left="0.68" right="0.4" top="0.48" bottom="0.35433070866141703" header="0.73" footer="0.31496062992126"/>
  <pageSetup paperSize="5" scale="7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REKAP</vt:lpstr>
      <vt:lpstr>Sheet1</vt:lpstr>
      <vt:lpstr>KARHUTLA</vt:lpstr>
      <vt:lpstr>PEMUKIMAN</vt:lpstr>
      <vt:lpstr>KARHUTLA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PUSDATIN</cp:lastModifiedBy>
  <cp:lastPrinted>2021-08-31T08:27:29Z</cp:lastPrinted>
  <dcterms:created xsi:type="dcterms:W3CDTF">2021-05-06T07:31:36Z</dcterms:created>
  <dcterms:modified xsi:type="dcterms:W3CDTF">2022-01-12T03:42:58Z</dcterms:modified>
</cp:coreProperties>
</file>