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DKP\SAKIP\RENCANA AKSI\RENCANA AKSI 2023\"/>
    </mc:Choice>
  </mc:AlternateContent>
  <bookViews>
    <workbookView xWindow="0" yWindow="0" windowWidth="20445" windowHeight="5970" activeTab="1"/>
  </bookViews>
  <sheets>
    <sheet name="RENCANA AKSI 2023" sheetId="1" r:id="rId1"/>
    <sheet name="matriks RENCANA AKSI" sheetId="2" r:id="rId2"/>
  </sheets>
  <definedNames>
    <definedName name="_xlnm.Print_Area" localSheetId="0">'RENCANA AKSI 2023'!$A$1:$Q$62</definedName>
    <definedName name="_xlnm.Print_Titles" localSheetId="0">'RENCANA AKSI 2023'!$5:$6</definedName>
  </definedNames>
  <calcPr calcId="152511"/>
</workbook>
</file>

<file path=xl/calcChain.xml><?xml version="1.0" encoding="utf-8"?>
<calcChain xmlns="http://schemas.openxmlformats.org/spreadsheetml/2006/main">
  <c r="L42" i="1" l="1"/>
  <c r="L28" i="1" l="1"/>
  <c r="L8" i="1" l="1"/>
  <c r="L39" i="1" l="1"/>
  <c r="L49" i="1" l="1"/>
</calcChain>
</file>

<file path=xl/sharedStrings.xml><?xml version="1.0" encoding="utf-8"?>
<sst xmlns="http://schemas.openxmlformats.org/spreadsheetml/2006/main" count="190" uniqueCount="147">
  <si>
    <t>RENCANA AKSI</t>
  </si>
  <si>
    <t>SASARAN STRATEGIS</t>
  </si>
  <si>
    <t>INDIKATOR KINERJA</t>
  </si>
  <si>
    <t>TARGET KINERJA SASARAN</t>
  </si>
  <si>
    <t>PROGRAM DAN KEGIATAN</t>
  </si>
  <si>
    <t>INDIKATOR KEGIATAN</t>
  </si>
  <si>
    <t>TARGET KEGIATAN</t>
  </si>
  <si>
    <t>ANGGARAN</t>
  </si>
  <si>
    <t>PENANGGUNG JAWAB</t>
  </si>
  <si>
    <t>TR1</t>
  </si>
  <si>
    <t>TR2</t>
  </si>
  <si>
    <t>TR3</t>
  </si>
  <si>
    <t>TR4</t>
  </si>
  <si>
    <t>1.</t>
  </si>
  <si>
    <t>Sekretaris</t>
  </si>
  <si>
    <t xml:space="preserve">1. </t>
  </si>
  <si>
    <t>Perencanaan, Penganggaran dan Evaluasi Kinerja Perangkat Daerah</t>
  </si>
  <si>
    <t>2.</t>
  </si>
  <si>
    <t>Administrasi Keuangan Perangkat Daerah</t>
  </si>
  <si>
    <t>Subbag Umum dan Keuanngan</t>
  </si>
  <si>
    <t>3.</t>
  </si>
  <si>
    <t>Administrasi Kepegawaian Perangkat Daerah</t>
  </si>
  <si>
    <t>4.</t>
  </si>
  <si>
    <t>Administrasi Umum Perangkat Daerah</t>
  </si>
  <si>
    <t>5.</t>
  </si>
  <si>
    <t>Penyediaan Jasa Penunjang Urusan Pemerintah Daerah</t>
  </si>
  <si>
    <t>6.</t>
  </si>
  <si>
    <t>Pemeliharaan Barang Milik Daerah Penunjnag Urusan Pemerintah Daerah</t>
  </si>
  <si>
    <t>7.</t>
  </si>
  <si>
    <t>8.</t>
  </si>
  <si>
    <t>9.</t>
  </si>
  <si>
    <t>10.</t>
  </si>
  <si>
    <t>11.</t>
  </si>
  <si>
    <t>JUMLAH</t>
  </si>
  <si>
    <t>Pembina Utama Muda</t>
  </si>
  <si>
    <t>Persentase Penyediaan Komponen Penunjang Pelayanan Kantor</t>
  </si>
  <si>
    <t>DINAS KETAHANAN PANGAN KABUPATEN TANJUNG JABUNG BARAT</t>
  </si>
  <si>
    <t>Meningkatnya kinerja pelayanan perangkat daerah, keuangan, dan akuntabilitas kinerja</t>
  </si>
  <si>
    <t>Nilai AKIP Dinas Ketahanan Pangan</t>
  </si>
  <si>
    <t>Jumlah dokumen perencanaan,penganggaran, dan evaluasi kinerja DKP</t>
  </si>
  <si>
    <t>6 Dokumen</t>
  </si>
  <si>
    <t>Menyusun Dokumen Renja 4 Dokumen</t>
  </si>
  <si>
    <t>Menyusun Dokumen Renja Perubahan 2 Dokumen</t>
  </si>
  <si>
    <t>Mengkoordinir penyusunan Dokemen Perencanaan, Evaluasi, Monitoring, Administrasi Kantor dan Pelaporan Keuangan (%)</t>
  </si>
  <si>
    <t>Laporan keuangan tahunan OPD yang disusun</t>
  </si>
  <si>
    <t>1 laporan</t>
  </si>
  <si>
    <t>Persentase Tingkat Kehadiran Pegawai pada Dinas Ketahanan Pangan</t>
  </si>
  <si>
    <t>Persentase cakupan pelayanan Administrasi Umum Dinas Ketahanan Pamgan</t>
  </si>
  <si>
    <t>Persentase penyediaan jasa penunjang pada Dinas Ketahanan Pangan (%)</t>
  </si>
  <si>
    <t>Persentase pemeliharaan BMD Dinas Ketahanan Pangan (%)</t>
  </si>
  <si>
    <t>Persentase penguatan cadangan pangan Kabupaten</t>
  </si>
  <si>
    <t>Analis Perencana</t>
  </si>
  <si>
    <t>PROGRAM PENINGKATAN DIVERSIFIKASI DAN KETAHANAN PANGAN MASYARAKAT</t>
  </si>
  <si>
    <t>Skor PPH Konsumsi / Skor PPH Ketersediaan</t>
  </si>
  <si>
    <t>Melaksanakan Koordinasi Penyediaan dan Penyaluran Pangan Pokok atau Pangan Lainnya sesuai dengan Kebutuhan Daerah Kabupaten/Kota dalam rangka Stabilisasi Pasokan dan Harga Pangan serta Pelaksanaan Pencapaian Target Konsumsi Pangan Perkapita/Tahun sesuai dengan Angka Kecukupan Gizi</t>
  </si>
  <si>
    <t>Penyediaan dan Penyaluran Pangan Pokok atau Pangan Lainnya sesuai dengan Kebutuhan Daerah Kabupaten/Kota dalam rangka Stabilisasi Pasokan dan Harga Pangan</t>
  </si>
  <si>
    <t>Angka Ketersediaan Energi per Kapita (kkal/kap/hari) / Angka Ketersediaan Protein per Kapita (gram/kap/hari)</t>
  </si>
  <si>
    <t>2.400 kkal/kap/hr dan 63 gram/kap/hari</t>
  </si>
  <si>
    <t>Kabid Konsumsi dan Keamanan Pangan / Kabid Distribusi dan Cadangan Pangan / Kabid Ketersediaan dan Kerawananan Pangan</t>
  </si>
  <si>
    <t>Analis Ketahanan Pangan Bidang Distribusi Cadangan Pangan</t>
  </si>
  <si>
    <t>Analis Ketahanan Pangan Bidang Ketersediaan dan Kerawanan Pangan</t>
  </si>
  <si>
    <t>Pelaksanaan Pencapaian Target Konsumsi Pangan Perkapita/Tahun sesuai dengan Angka Kecukupan Gizi</t>
  </si>
  <si>
    <t>Angka Kecukupan Konsumsi Energi (AKE) (kkal/kapita/hari) / Angka Kecukupan Konsumsi Protein (AKP) (gram/kapita/hari)</t>
  </si>
  <si>
    <t>2.100 kkal/kap/hari dan 52 gr/kap/hari</t>
  </si>
  <si>
    <t>Analis Ketahanan Pangan Bidang Konsumsi dan Keamanan Pangan</t>
  </si>
  <si>
    <t>PROGRAM PENANGANAN KERAWANAN PANGAN</t>
  </si>
  <si>
    <t>Rasio ketersediaan pangan masyarakat terhadap kebutuhan pangan /beras</t>
  </si>
  <si>
    <t>Melaksanakan Koordinasi Penyusunan Peta Kerentanan dan Ketahanan Pangan Kecamatan serta Penanganan Kerawanan Pangan Kewenangan Kabupaten/Kota</t>
  </si>
  <si>
    <t>Kabid Ketersediaan dan Kerawananan Pangan</t>
  </si>
  <si>
    <t>Penyusunan Peta Kerentanan dan Ketahanan Pangan Kecamatan</t>
  </si>
  <si>
    <t>Jumlah dokumen penyusunan, pemutakhiran, dan analisis peta ketahanan dan kerentanan pangan</t>
  </si>
  <si>
    <t>13 Peta</t>
  </si>
  <si>
    <t>Penanganan Kerawanan Pangan Kewenangan Kabupaten/Kota</t>
  </si>
  <si>
    <t>Persentase daerah rentan rawan pangan kewenangan kabupaten</t>
  </si>
  <si>
    <t>PROGRAM PENGAWASAN KEAMANAN PANGAN</t>
  </si>
  <si>
    <t>PROGRAM PENUNJANG URUSAN PEMERINTAHAN DAERAH KABUPATEN/KOTA</t>
  </si>
  <si>
    <t>persentase keamanan sampel pangan segar asal tumbuhan (PSAT) yang aman dikonsumsi dalam kurun waktu tertentu</t>
  </si>
  <si>
    <t>Melaksanakan Koordinasi Pengawasan Keamanan Pangan Segar Daerah Kabupaten/Kota</t>
  </si>
  <si>
    <t>Kabid Konsumsi dan Keamanan Pangan</t>
  </si>
  <si>
    <t>Pelaksanaan Pengawasan Keamanan Pangan Segar Daerah Kabupaten/Kota</t>
  </si>
  <si>
    <t>Jumlah frekuensi pengawasan keamanan pangan segar</t>
  </si>
  <si>
    <t>1 kegiatan</t>
  </si>
  <si>
    <t>Jumlah sertifikasi Keamanan Pangan Segar Asal Tumbuhan Daerah Kabupaten (1 sertifikat)</t>
  </si>
  <si>
    <t>KEPALA DINAS</t>
  </si>
  <si>
    <t>KETAHANAN PANGAN</t>
  </si>
  <si>
    <t>H. ISUMAR, S.IP</t>
  </si>
  <si>
    <t>NIP. 19660413 198708 1 001</t>
  </si>
  <si>
    <t>Skor Pola Pangan Harapan (PPH) Konsumsi masyarakat</t>
  </si>
  <si>
    <t>Skor Pola Pangan Harapan (PPH) Ketersediaan</t>
  </si>
  <si>
    <t>Jumlah Orang yang Menerima Gaji dan Tunjangan ASN 19 orang</t>
  </si>
  <si>
    <t>Jlh Dok. Hasil Penyediaan Administrasi Pelaksanaan Tgs ASN 1 Dokumen</t>
  </si>
  <si>
    <t>Jumlah Paket Pakaian Dinas beserta Atribut Kelengkapan 1 paket</t>
  </si>
  <si>
    <t>Jumlah Paket Komponen Instalasi Listrik/Penerangan Bangunan Kantor yang Disediakan 1 paket</t>
  </si>
  <si>
    <t>Jumlah Paket Peralatan dan Perlengkapan Kantor yang Disediakan 1 paket</t>
  </si>
  <si>
    <t>Jumlah Bahan Logistik Kantor yang disediakan  1 paket</t>
  </si>
  <si>
    <t>Jumlah Rapat Koordinasi dan Konsultasi SKPD yang diselenggarakan 146 laporan</t>
  </si>
  <si>
    <t>Jumlah benda pos yang tersedia 1 laporan</t>
  </si>
  <si>
    <t>Jumlah Laporan Penyediaan Jasa Komunikasi, Sumber Daya Air dan Listrik yang Disediakan 2 laporan</t>
  </si>
  <si>
    <t>Jumlah Laporan Penyediaan Jasa Pelayanan Umum Kantor yang Disediakan 1 laporan</t>
  </si>
  <si>
    <t>Jumlah Barang Cetakan dan Penggandaan 1 paket</t>
  </si>
  <si>
    <t>Jumlah Gedung Kantor dan Bangunan Lainnya yang Dipelihara/Direhabilitasi 1 Unit</t>
  </si>
  <si>
    <t>Informasi harga pangan dan neraca bahan makanan (1 laporan)</t>
  </si>
  <si>
    <t>Jumlah Koordinasi, Sinkronisasi dan Pelaksanaan Distribusi Pangan Pokok dan Pangan Lainnya (1 laporan)</t>
  </si>
  <si>
    <t>Pemantauan stok,pasokan dan harga pangan (2 dokumen)</t>
  </si>
  <si>
    <t>Target Konsumsi Pangan per Kapita per Tahun (1 Dokumen)</t>
  </si>
  <si>
    <t>Jumlah pemberdayaan kelompok masyarakat dalam penganekaragaman konsumsi pangan berbasis sumberdaya lokal (2 laporan)</t>
  </si>
  <si>
    <t>Peta dan analisis ketahanan dan kerentanan pangan yang dimutakhirkan (1 Dokumen)</t>
  </si>
  <si>
    <t>Jumlah Koordinasi dan Sinkronisasi Penanganan Kerawanan Pangan Kabupaten/Kota  (2 laporan)</t>
  </si>
  <si>
    <t>TAHUN ANGGARAN 2023</t>
  </si>
  <si>
    <t xml:space="preserve">Indeks Kepuasan Masyarakat terhadap Pelayanan Dinas Ketahanan Pangan </t>
  </si>
  <si>
    <t>78,45 (B)</t>
  </si>
  <si>
    <t>Jumlah Dokumen Pendataan dan Pengolahan Administrasi Kepegawaian 1 Dokumen</t>
  </si>
  <si>
    <t>Pengadaan Barang Milik Daerah Penunjang Urusan Pemerintah Daerah</t>
  </si>
  <si>
    <t>Jumlah pengadaan barang milik daerah penunjang urusan OPD</t>
  </si>
  <si>
    <t>1 Unit</t>
  </si>
  <si>
    <t>Jumlah Unit Peralatan dan Mesin Lainnya yang Disediakan 1 unit</t>
  </si>
  <si>
    <t>Jumlah Kendaraan Dinas Operasional atau Lapangan yang Dipelihara dan dibayarkan Pajak dan Perizinannya 15 Unit</t>
  </si>
  <si>
    <t>Jumlah Peralatan dan Mesin Kantor yang terpelihara 39 Unit</t>
  </si>
  <si>
    <t>92,00 / 85,00</t>
  </si>
  <si>
    <t>Pengelolaan dan Keseimbangan Cadangan Pangan Kabupaten/Kota</t>
  </si>
  <si>
    <t>Jumlah tonase pengadaan beras cadangan pangan kabupaten</t>
  </si>
  <si>
    <t>10 ton</t>
  </si>
  <si>
    <t>65,90 (B)</t>
  </si>
  <si>
    <t>Subbag Umum dan Keuangan</t>
  </si>
  <si>
    <t>Jumlah Pengadaan Cadangan Pangan Pemerintah Kabupaten (10 ton)</t>
  </si>
  <si>
    <t>Jumlah Pemeliharaan  Cadangan Pangan Pemerintah Kabupaten (10 ton)</t>
  </si>
  <si>
    <t>Jumlah Penyediaan Sarana dan Prasarana Pengujian Mutu dan Keamanan
Pangan Segar Asal Tumbuhan Daerah Kabupaten/Kota (1 Dokumen)</t>
  </si>
  <si>
    <t>Kuala Tungkal, 16 Juli 2023</t>
  </si>
  <si>
    <t>Meningkatnya ketersediaan pangan yang beragam</t>
  </si>
  <si>
    <t>Meningkatnya Keberagaman Konsumsi Masyarakat</t>
  </si>
  <si>
    <t>Meningkatnya cadangan pangan pemerintah dan masyarakat</t>
  </si>
  <si>
    <t>DINAS KETAHANAN PANGAN</t>
  </si>
  <si>
    <t>SEBELUM PERUBAHAN</t>
  </si>
  <si>
    <t>SETELAH PERUBAHAN</t>
  </si>
  <si>
    <t>No</t>
  </si>
  <si>
    <t>Sasaran Strategis</t>
  </si>
  <si>
    <t>Indikator Kinerja</t>
  </si>
  <si>
    <t>Target</t>
  </si>
  <si>
    <t>Meningkatnya ketersediaan dan penanganan kerawanan pangan, kelancaran distribusi dan kestabilan harga pangan serta konsumsi dan keamanan pangan</t>
  </si>
  <si>
    <t>Indeks Ketahanan Pangan Kabupaten</t>
  </si>
  <si>
    <t>Meningkatnya Ketersediaan Pangan yang Beragam</t>
  </si>
  <si>
    <t>Meningkatnya Keberagaman Konsusmsi Masyarakat</t>
  </si>
  <si>
    <t>Meningkatnya Cadangan Pangan Pemerintah dan Masyarakat</t>
  </si>
  <si>
    <t xml:space="preserve">Jumlah Cadangan Pangan Pemerintah Daerah </t>
  </si>
  <si>
    <t>Meningkatnya ketersediaan cadangan pangan pemerintah daerah</t>
  </si>
  <si>
    <t>MATRIKS BEFORE AFTER RENCANA AKSI</t>
  </si>
  <si>
    <t>RENCANA AKSI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</si>
</sst>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0.0%"/>
  </numFmts>
  <fonts count="21">
    <font>
      <sz val="10"/>
      <name val="Arial"/>
      <charset val="134"/>
    </font>
    <font>
      <b/>
      <sz val="14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b/>
      <u/>
      <sz val="11"/>
      <name val="Times New Roman"/>
      <family val="1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1" fontId="8" fillId="0" borderId="0" applyFont="0" applyFill="0" applyBorder="0" applyAlignment="0" applyProtection="0"/>
    <xf numFmtId="0" fontId="17" fillId="0" borderId="0"/>
  </cellStyleXfs>
  <cellXfs count="180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9" fontId="2" fillId="0" borderId="6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vertical="top" wrapText="1"/>
    </xf>
    <xf numFmtId="0" fontId="3" fillId="2" borderId="14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2" fillId="0" borderId="7" xfId="0" applyFont="1" applyBorder="1"/>
    <xf numFmtId="0" fontId="2" fillId="0" borderId="8" xfId="0" applyFont="1" applyBorder="1"/>
    <xf numFmtId="0" fontId="4" fillId="0" borderId="0" xfId="0" applyFont="1" applyAlignment="1">
      <alignment vertical="top" wrapText="1"/>
    </xf>
    <xf numFmtId="0" fontId="4" fillId="0" borderId="0" xfId="0" applyFont="1"/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20" fontId="2" fillId="0" borderId="6" xfId="0" quotePrefix="1" applyNumberFormat="1" applyFont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3" fillId="0" borderId="8" xfId="0" quotePrefix="1" applyFont="1" applyBorder="1" applyAlignment="1">
      <alignment horizontal="center" vertical="top" wrapText="1"/>
    </xf>
    <xf numFmtId="0" fontId="2" fillId="0" borderId="6" xfId="0" quotePrefix="1" applyFont="1" applyBorder="1" applyAlignment="1">
      <alignment horizontal="center" vertical="top" wrapText="1"/>
    </xf>
    <xf numFmtId="3" fontId="2" fillId="0" borderId="4" xfId="1" applyNumberFormat="1" applyFont="1" applyBorder="1" applyAlignment="1">
      <alignment horizontal="left" vertical="top" wrapText="1"/>
    </xf>
    <xf numFmtId="3" fontId="2" fillId="0" borderId="6" xfId="1" applyNumberFormat="1" applyFont="1" applyBorder="1" applyAlignment="1">
      <alignment horizontal="left" vertical="top" wrapText="1"/>
    </xf>
    <xf numFmtId="41" fontId="2" fillId="0" borderId="6" xfId="2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9" fontId="3" fillId="3" borderId="4" xfId="0" applyNumberFormat="1" applyFont="1" applyFill="1" applyBorder="1" applyAlignment="1">
      <alignment horizontal="center" vertical="top" wrapText="1"/>
    </xf>
    <xf numFmtId="9" fontId="3" fillId="3" borderId="4" xfId="0" applyNumberFormat="1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2" fontId="3" fillId="3" borderId="8" xfId="0" applyNumberFormat="1" applyFont="1" applyFill="1" applyBorder="1" applyAlignment="1">
      <alignment horizontal="center" vertical="top" wrapText="1"/>
    </xf>
    <xf numFmtId="3" fontId="3" fillId="3" borderId="8" xfId="0" applyNumberFormat="1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3" fillId="3" borderId="21" xfId="0" applyFont="1" applyFill="1" applyBorder="1" applyAlignment="1">
      <alignment vertical="top" wrapText="1"/>
    </xf>
    <xf numFmtId="0" fontId="3" fillId="3" borderId="4" xfId="0" quotePrefix="1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top" wrapText="1"/>
    </xf>
    <xf numFmtId="3" fontId="2" fillId="0" borderId="8" xfId="0" applyNumberFormat="1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3" fontId="2" fillId="0" borderId="23" xfId="1" applyNumberFormat="1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9" fontId="2" fillId="0" borderId="9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164" fontId="13" fillId="0" borderId="6" xfId="0" applyNumberFormat="1" applyFont="1" applyBorder="1" applyAlignment="1">
      <alignment horizontal="center" vertical="top" wrapText="1"/>
    </xf>
    <xf numFmtId="0" fontId="3" fillId="3" borderId="25" xfId="0" applyFont="1" applyFill="1" applyBorder="1" applyAlignment="1">
      <alignment vertical="top" wrapText="1"/>
    </xf>
    <xf numFmtId="0" fontId="2" fillId="0" borderId="0" xfId="0" applyFont="1" applyBorder="1"/>
    <xf numFmtId="0" fontId="2" fillId="0" borderId="23" xfId="0" applyFont="1" applyBorder="1"/>
    <xf numFmtId="3" fontId="2" fillId="0" borderId="23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20" fontId="13" fillId="0" borderId="4" xfId="0" quotePrefix="1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vertical="top" wrapText="1"/>
    </xf>
    <xf numFmtId="9" fontId="13" fillId="0" borderId="4" xfId="0" applyNumberFormat="1" applyFont="1" applyBorder="1" applyAlignment="1">
      <alignment horizontal="center" vertical="top" wrapText="1"/>
    </xf>
    <xf numFmtId="20" fontId="13" fillId="0" borderId="8" xfId="0" quotePrefix="1" applyNumberFormat="1" applyFont="1" applyBorder="1" applyAlignment="1">
      <alignment horizontal="center" vertical="top" wrapText="1"/>
    </xf>
    <xf numFmtId="9" fontId="13" fillId="0" borderId="8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9" fontId="14" fillId="0" borderId="6" xfId="0" applyNumberFormat="1" applyFont="1" applyBorder="1" applyAlignment="1">
      <alignment horizontal="center" vertical="top" wrapText="1"/>
    </xf>
    <xf numFmtId="20" fontId="13" fillId="0" borderId="6" xfId="0" quotePrefix="1" applyNumberFormat="1" applyFont="1" applyBorder="1" applyAlignment="1">
      <alignment horizontal="center" vertical="top" wrapText="1"/>
    </xf>
    <xf numFmtId="9" fontId="13" fillId="0" borderId="6" xfId="0" applyNumberFormat="1" applyFont="1" applyBorder="1" applyAlignment="1">
      <alignment horizontal="center" vertical="top" wrapText="1"/>
    </xf>
    <xf numFmtId="3" fontId="15" fillId="3" borderId="4" xfId="0" applyNumberFormat="1" applyFont="1" applyFill="1" applyBorder="1" applyAlignment="1">
      <alignment vertical="top" wrapText="1"/>
    </xf>
    <xf numFmtId="3" fontId="14" fillId="0" borderId="6" xfId="0" applyNumberFormat="1" applyFont="1" applyBorder="1" applyAlignment="1">
      <alignment vertical="top" wrapText="1"/>
    </xf>
    <xf numFmtId="3" fontId="14" fillId="0" borderId="9" xfId="0" applyNumberFormat="1" applyFont="1" applyBorder="1" applyAlignment="1">
      <alignment vertical="top" wrapText="1"/>
    </xf>
    <xf numFmtId="3" fontId="14" fillId="0" borderId="4" xfId="0" applyNumberFormat="1" applyFont="1" applyBorder="1" applyAlignment="1">
      <alignment vertical="top" wrapText="1"/>
    </xf>
    <xf numFmtId="0" fontId="14" fillId="0" borderId="4" xfId="1" applyFont="1" applyBorder="1" applyAlignment="1">
      <alignment horizontal="left" vertical="top" wrapText="1"/>
    </xf>
    <xf numFmtId="0" fontId="14" fillId="0" borderId="4" xfId="1" applyFont="1" applyFill="1" applyBorder="1" applyAlignment="1">
      <alignment horizontal="left" vertical="top" wrapText="1"/>
    </xf>
    <xf numFmtId="0" fontId="16" fillId="3" borderId="8" xfId="0" applyFont="1" applyFill="1" applyBorder="1" applyAlignment="1">
      <alignment vertical="top" wrapText="1"/>
    </xf>
    <xf numFmtId="0" fontId="13" fillId="0" borderId="6" xfId="0" quotePrefix="1" applyFont="1" applyBorder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6" xfId="1" applyFont="1" applyFill="1" applyBorder="1" applyAlignment="1">
      <alignment horizontal="left" vertical="top" wrapText="1"/>
    </xf>
    <xf numFmtId="41" fontId="14" fillId="0" borderId="9" xfId="2" applyFont="1" applyBorder="1" applyAlignment="1">
      <alignment vertical="top" wrapText="1"/>
    </xf>
    <xf numFmtId="41" fontId="14" fillId="0" borderId="6" xfId="2" applyFont="1" applyBorder="1" applyAlignment="1">
      <alignment vertical="top" wrapText="1"/>
    </xf>
    <xf numFmtId="0" fontId="14" fillId="0" borderId="6" xfId="1" applyFont="1" applyFill="1" applyBorder="1" applyAlignment="1">
      <alignment vertical="top" wrapText="1"/>
    </xf>
    <xf numFmtId="0" fontId="14" fillId="0" borderId="6" xfId="1" applyFont="1" applyBorder="1" applyAlignment="1">
      <alignment horizontal="left" vertical="top" wrapText="1"/>
    </xf>
    <xf numFmtId="0" fontId="14" fillId="0" borderId="6" xfId="1" applyFont="1" applyBorder="1" applyAlignment="1">
      <alignment vertical="top" wrapText="1"/>
    </xf>
    <xf numFmtId="164" fontId="14" fillId="0" borderId="6" xfId="0" applyNumberFormat="1" applyFont="1" applyBorder="1" applyAlignment="1">
      <alignment horizontal="center" vertical="top" wrapText="1"/>
    </xf>
    <xf numFmtId="0" fontId="15" fillId="3" borderId="9" xfId="0" applyFont="1" applyFill="1" applyBorder="1" applyAlignment="1">
      <alignment vertical="top" wrapText="1"/>
    </xf>
    <xf numFmtId="0" fontId="15" fillId="3" borderId="4" xfId="0" applyFont="1" applyFill="1" applyBorder="1" applyAlignment="1">
      <alignment vertical="top" wrapText="1"/>
    </xf>
    <xf numFmtId="0" fontId="16" fillId="3" borderId="9" xfId="0" applyFont="1" applyFill="1" applyBorder="1" applyAlignment="1">
      <alignment vertical="top" wrapText="1"/>
    </xf>
    <xf numFmtId="0" fontId="16" fillId="3" borderId="4" xfId="0" quotePrefix="1" applyFont="1" applyFill="1" applyBorder="1" applyAlignment="1">
      <alignment vertical="top" wrapText="1"/>
    </xf>
    <xf numFmtId="0" fontId="16" fillId="3" borderId="4" xfId="0" applyFont="1" applyFill="1" applyBorder="1" applyAlignment="1">
      <alignment vertical="top" wrapText="1"/>
    </xf>
    <xf numFmtId="2" fontId="15" fillId="3" borderId="9" xfId="0" applyNumberFormat="1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9" fontId="15" fillId="3" borderId="4" xfId="0" applyNumberFormat="1" applyFont="1" applyFill="1" applyBorder="1" applyAlignment="1">
      <alignment horizontal="center" vertical="top" wrapText="1"/>
    </xf>
    <xf numFmtId="3" fontId="15" fillId="3" borderId="9" xfId="0" applyNumberFormat="1" applyFont="1" applyFill="1" applyBorder="1" applyAlignment="1">
      <alignment vertical="top" wrapText="1"/>
    </xf>
    <xf numFmtId="3" fontId="15" fillId="0" borderId="12" xfId="0" applyNumberFormat="1" applyFont="1" applyBorder="1" applyAlignment="1">
      <alignment vertical="center" wrapText="1"/>
    </xf>
    <xf numFmtId="0" fontId="15" fillId="0" borderId="6" xfId="0" applyFont="1" applyFill="1" applyBorder="1" applyAlignment="1">
      <alignment vertical="top" wrapText="1"/>
    </xf>
    <xf numFmtId="4" fontId="15" fillId="0" borderId="6" xfId="0" applyNumberFormat="1" applyFont="1" applyFill="1" applyBorder="1" applyAlignment="1">
      <alignment horizontal="center" vertical="top" wrapText="1"/>
    </xf>
    <xf numFmtId="0" fontId="15" fillId="0" borderId="8" xfId="0" applyFont="1" applyBorder="1" applyAlignment="1">
      <alignment vertical="top" wrapText="1"/>
    </xf>
    <xf numFmtId="2" fontId="15" fillId="0" borderId="8" xfId="0" applyNumberFormat="1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9" fontId="15" fillId="0" borderId="6" xfId="0" applyNumberFormat="1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4" borderId="7" xfId="0" applyFont="1" applyFill="1" applyBorder="1" applyAlignment="1">
      <alignment vertical="top" wrapText="1"/>
    </xf>
    <xf numFmtId="0" fontId="15" fillId="4" borderId="5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top" wrapText="1"/>
    </xf>
    <xf numFmtId="0" fontId="15" fillId="0" borderId="8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9" fillId="0" borderId="0" xfId="3" applyFont="1"/>
    <xf numFmtId="0" fontId="19" fillId="0" borderId="26" xfId="3" applyFont="1" applyBorder="1" applyAlignment="1">
      <alignment horizontal="center"/>
    </xf>
    <xf numFmtId="0" fontId="19" fillId="0" borderId="27" xfId="3" applyFont="1" applyBorder="1" applyAlignment="1">
      <alignment horizontal="center"/>
    </xf>
    <xf numFmtId="0" fontId="19" fillId="0" borderId="28" xfId="3" applyFont="1" applyBorder="1" applyAlignment="1">
      <alignment horizontal="center"/>
    </xf>
    <xf numFmtId="0" fontId="19" fillId="0" borderId="25" xfId="3" applyFont="1" applyBorder="1" applyAlignment="1">
      <alignment horizontal="center"/>
    </xf>
    <xf numFmtId="0" fontId="19" fillId="0" borderId="0" xfId="3" applyFont="1" applyBorder="1" applyAlignment="1">
      <alignment horizontal="center"/>
    </xf>
    <xf numFmtId="0" fontId="19" fillId="0" borderId="29" xfId="3" applyFont="1" applyBorder="1" applyAlignment="1">
      <alignment horizontal="center"/>
    </xf>
    <xf numFmtId="0" fontId="18" fillId="0" borderId="25" xfId="3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18" fillId="0" borderId="29" xfId="3" applyFont="1" applyBorder="1" applyAlignment="1">
      <alignment horizontal="center"/>
    </xf>
    <xf numFmtId="0" fontId="18" fillId="0" borderId="21" xfId="3" applyFont="1" applyBorder="1" applyAlignment="1">
      <alignment horizontal="center"/>
    </xf>
    <xf numFmtId="0" fontId="18" fillId="0" borderId="30" xfId="3" applyFont="1" applyBorder="1" applyAlignment="1">
      <alignment horizontal="center"/>
    </xf>
    <xf numFmtId="0" fontId="18" fillId="0" borderId="31" xfId="3" applyFont="1" applyBorder="1" applyAlignment="1">
      <alignment horizontal="center"/>
    </xf>
    <xf numFmtId="0" fontId="19" fillId="0" borderId="6" xfId="3" applyFont="1" applyBorder="1" applyAlignment="1">
      <alignment horizontal="center"/>
    </xf>
    <xf numFmtId="0" fontId="19" fillId="0" borderId="0" xfId="3" applyFont="1" applyAlignment="1">
      <alignment horizontal="center"/>
    </xf>
    <xf numFmtId="0" fontId="20" fillId="0" borderId="4" xfId="3" applyFont="1" applyBorder="1" applyAlignment="1">
      <alignment horizontal="center"/>
    </xf>
    <xf numFmtId="0" fontId="20" fillId="0" borderId="0" xfId="3" applyFont="1" applyAlignment="1">
      <alignment horizontal="center"/>
    </xf>
    <xf numFmtId="0" fontId="19" fillId="0" borderId="8" xfId="3" applyFont="1" applyBorder="1" applyAlignment="1">
      <alignment horizontal="center"/>
    </xf>
    <xf numFmtId="0" fontId="19" fillId="0" borderId="6" xfId="3" applyFont="1" applyBorder="1" applyAlignment="1">
      <alignment horizontal="left" vertical="top" wrapText="1"/>
    </xf>
    <xf numFmtId="0" fontId="19" fillId="0" borderId="8" xfId="3" applyFont="1" applyBorder="1"/>
    <xf numFmtId="2" fontId="19" fillId="0" borderId="8" xfId="3" applyNumberFormat="1" applyFont="1" applyBorder="1" applyAlignment="1">
      <alignment horizontal="center"/>
    </xf>
    <xf numFmtId="0" fontId="19" fillId="0" borderId="6" xfId="3" applyFont="1" applyBorder="1" applyAlignment="1">
      <alignment horizontal="left" wrapText="1"/>
    </xf>
    <xf numFmtId="0" fontId="19" fillId="0" borderId="8" xfId="3" applyFont="1" applyBorder="1" applyAlignment="1">
      <alignment horizontal="left" vertical="top" wrapText="1"/>
    </xf>
    <xf numFmtId="0" fontId="19" fillId="0" borderId="8" xfId="3" applyFont="1" applyBorder="1" applyAlignment="1">
      <alignment horizontal="left" wrapText="1"/>
    </xf>
    <xf numFmtId="0" fontId="19" fillId="0" borderId="8" xfId="3" applyFont="1" applyBorder="1" applyAlignment="1">
      <alignment wrapText="1"/>
    </xf>
    <xf numFmtId="9" fontId="19" fillId="0" borderId="8" xfId="3" applyNumberFormat="1" applyFont="1" applyBorder="1" applyAlignment="1">
      <alignment horizontal="center"/>
    </xf>
    <xf numFmtId="0" fontId="19" fillId="0" borderId="9" xfId="3" applyFont="1" applyBorder="1"/>
    <xf numFmtId="0" fontId="19" fillId="0" borderId="9" xfId="3" applyFont="1" applyBorder="1" applyAlignment="1">
      <alignment horizontal="center"/>
    </xf>
  </cellXfs>
  <cellStyles count="4">
    <cellStyle name="Comma [0]" xfId="2" builtinId="6"/>
    <cellStyle name="Normal" xfId="0" builtinId="0"/>
    <cellStyle name="Normal 2" xfId="3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1133475</xdr:colOff>
      <xdr:row>55</xdr:row>
      <xdr:rowOff>66675</xdr:rowOff>
    </xdr:from>
    <xdr:to>
      <xdr:col>12</xdr:col>
      <xdr:colOff>923925</xdr:colOff>
      <xdr:row>59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756" b="89634" l="4235" r="89902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105900" y="28403550"/>
          <a:ext cx="92392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view="pageBreakPreview" topLeftCell="A28" zoomScaleNormal="100" zoomScaleSheetLayoutView="100" workbookViewId="0">
      <selection activeCell="G11" sqref="G11"/>
    </sheetView>
  </sheetViews>
  <sheetFormatPr defaultColWidth="9" defaultRowHeight="12.75"/>
  <cols>
    <col min="1" max="1" width="14" customWidth="1"/>
    <col min="2" max="2" width="10.42578125" customWidth="1"/>
    <col min="3" max="3" width="5.140625" customWidth="1"/>
    <col min="4" max="4" width="6.140625" customWidth="1"/>
    <col min="5" max="6" width="5.5703125" customWidth="1"/>
    <col min="7" max="7" width="3.140625" customWidth="1"/>
    <col min="8" max="8" width="20.140625" customWidth="1"/>
    <col min="9" max="9" width="17.28515625" customWidth="1"/>
    <col min="10" max="10" width="14" customWidth="1"/>
    <col min="11" max="11" width="21.7109375" customWidth="1"/>
    <col min="12" max="12" width="15" customWidth="1"/>
    <col min="13" max="13" width="14.42578125" customWidth="1"/>
  </cols>
  <sheetData>
    <row r="1" spans="1:17" ht="18" customHeight="1">
      <c r="A1" s="145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17" ht="18" customHeight="1">
      <c r="A2" s="145" t="s">
        <v>36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7" ht="18">
      <c r="A3" s="145" t="s">
        <v>108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1:17" ht="13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>
      <c r="A5" s="149" t="s">
        <v>1</v>
      </c>
      <c r="B5" s="146" t="s">
        <v>2</v>
      </c>
      <c r="C5" s="146" t="s">
        <v>3</v>
      </c>
      <c r="D5" s="146"/>
      <c r="E5" s="146"/>
      <c r="F5" s="146"/>
      <c r="G5" s="146" t="s">
        <v>4</v>
      </c>
      <c r="H5" s="146"/>
      <c r="I5" s="146" t="s">
        <v>5</v>
      </c>
      <c r="J5" s="146" t="s">
        <v>6</v>
      </c>
      <c r="K5" s="146" t="s">
        <v>0</v>
      </c>
      <c r="L5" s="146" t="s">
        <v>7</v>
      </c>
      <c r="M5" s="146" t="s">
        <v>8</v>
      </c>
      <c r="N5" s="146" t="s">
        <v>3</v>
      </c>
      <c r="O5" s="146"/>
      <c r="P5" s="146"/>
      <c r="Q5" s="147"/>
    </row>
    <row r="6" spans="1:17">
      <c r="A6" s="150"/>
      <c r="B6" s="148"/>
      <c r="C6" s="2" t="s">
        <v>9</v>
      </c>
      <c r="D6" s="2" t="s">
        <v>10</v>
      </c>
      <c r="E6" s="2" t="s">
        <v>11</v>
      </c>
      <c r="F6" s="2" t="s">
        <v>12</v>
      </c>
      <c r="G6" s="148"/>
      <c r="H6" s="148"/>
      <c r="I6" s="148"/>
      <c r="J6" s="148"/>
      <c r="K6" s="148"/>
      <c r="L6" s="148"/>
      <c r="M6" s="148"/>
      <c r="N6" s="2" t="s">
        <v>9</v>
      </c>
      <c r="O6" s="2" t="s">
        <v>10</v>
      </c>
      <c r="P6" s="2" t="s">
        <v>11</v>
      </c>
      <c r="Q6" s="19" t="s">
        <v>12</v>
      </c>
    </row>
    <row r="7" spans="1:17" ht="13.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0"/>
    </row>
    <row r="8" spans="1:17" ht="67.5" customHeight="1">
      <c r="A8" s="133" t="s">
        <v>37</v>
      </c>
      <c r="B8" s="120" t="s">
        <v>38</v>
      </c>
      <c r="C8" s="33">
        <v>0</v>
      </c>
      <c r="D8" s="33">
        <v>0</v>
      </c>
      <c r="E8" s="33">
        <v>0</v>
      </c>
      <c r="F8" s="121" t="s">
        <v>122</v>
      </c>
      <c r="G8" s="45" t="s">
        <v>13</v>
      </c>
      <c r="H8" s="46" t="s">
        <v>75</v>
      </c>
      <c r="I8" s="47" t="s">
        <v>35</v>
      </c>
      <c r="J8" s="48">
        <v>100</v>
      </c>
      <c r="K8" s="47" t="s">
        <v>43</v>
      </c>
      <c r="L8" s="94">
        <f>L9+L11+L13+L15+L21+L24+L20</f>
        <v>3415823122</v>
      </c>
      <c r="M8" s="47" t="s">
        <v>14</v>
      </c>
      <c r="N8" s="47">
        <v>25</v>
      </c>
      <c r="O8" s="47">
        <v>50</v>
      </c>
      <c r="P8" s="47">
        <v>75</v>
      </c>
      <c r="Q8" s="49">
        <v>100</v>
      </c>
    </row>
    <row r="9" spans="1:17" ht="31.5" customHeight="1">
      <c r="A9" s="134"/>
      <c r="B9" s="140" t="s">
        <v>109</v>
      </c>
      <c r="C9" s="33">
        <v>0</v>
      </c>
      <c r="D9" s="33">
        <v>0</v>
      </c>
      <c r="E9" s="33">
        <v>0</v>
      </c>
      <c r="F9" s="121" t="s">
        <v>110</v>
      </c>
      <c r="G9" s="7" t="s">
        <v>15</v>
      </c>
      <c r="H9" s="135" t="s">
        <v>16</v>
      </c>
      <c r="I9" s="135" t="s">
        <v>39</v>
      </c>
      <c r="J9" s="93" t="s">
        <v>40</v>
      </c>
      <c r="K9" s="98" t="s">
        <v>41</v>
      </c>
      <c r="L9" s="95">
        <v>23100000</v>
      </c>
      <c r="M9" s="8" t="s">
        <v>51</v>
      </c>
      <c r="N9" s="12">
        <v>2</v>
      </c>
      <c r="O9" s="12">
        <v>2</v>
      </c>
      <c r="P9" s="12">
        <v>0</v>
      </c>
      <c r="Q9" s="21">
        <v>0</v>
      </c>
    </row>
    <row r="10" spans="1:17" ht="30.75" customHeight="1">
      <c r="A10" s="5"/>
      <c r="B10" s="141"/>
      <c r="C10" s="24"/>
      <c r="D10" s="24"/>
      <c r="E10" s="24"/>
      <c r="F10" s="122"/>
      <c r="G10" s="9"/>
      <c r="H10" s="139"/>
      <c r="I10" s="136"/>
      <c r="J10" s="90"/>
      <c r="K10" s="98" t="s">
        <v>42</v>
      </c>
      <c r="L10" s="84"/>
      <c r="M10" s="6"/>
      <c r="N10" s="12">
        <v>0</v>
      </c>
      <c r="O10" s="12">
        <v>1</v>
      </c>
      <c r="P10" s="12">
        <v>1</v>
      </c>
      <c r="Q10" s="21">
        <v>0</v>
      </c>
    </row>
    <row r="11" spans="1:17" ht="45.75" customHeight="1">
      <c r="A11" s="5"/>
      <c r="B11" s="141"/>
      <c r="C11" s="24"/>
      <c r="D11" s="24"/>
      <c r="E11" s="24"/>
      <c r="F11" s="24"/>
      <c r="G11" s="32" t="s">
        <v>17</v>
      </c>
      <c r="H11" s="80" t="s">
        <v>18</v>
      </c>
      <c r="I11" s="80" t="s">
        <v>44</v>
      </c>
      <c r="J11" s="93" t="s">
        <v>45</v>
      </c>
      <c r="K11" s="83" t="s">
        <v>89</v>
      </c>
      <c r="L11" s="95">
        <v>2826582472</v>
      </c>
      <c r="M11" s="8" t="s">
        <v>123</v>
      </c>
      <c r="N11" s="12">
        <v>19</v>
      </c>
      <c r="O11" s="12">
        <v>19</v>
      </c>
      <c r="P11" s="12">
        <v>19</v>
      </c>
      <c r="Q11" s="21">
        <v>19</v>
      </c>
    </row>
    <row r="12" spans="1:17" ht="39" customHeight="1">
      <c r="A12" s="5"/>
      <c r="B12" s="6"/>
      <c r="C12" s="6"/>
      <c r="D12" s="6"/>
      <c r="E12" s="6"/>
      <c r="F12" s="6"/>
      <c r="G12" s="10"/>
      <c r="H12" s="81"/>
      <c r="I12" s="81"/>
      <c r="J12" s="82"/>
      <c r="K12" s="83" t="s">
        <v>90</v>
      </c>
      <c r="L12" s="96"/>
      <c r="M12" s="11"/>
      <c r="N12" s="12">
        <v>0</v>
      </c>
      <c r="O12" s="12">
        <v>0</v>
      </c>
      <c r="P12" s="12">
        <v>0</v>
      </c>
      <c r="Q12" s="21">
        <v>1</v>
      </c>
    </row>
    <row r="13" spans="1:17" ht="47.25" customHeight="1">
      <c r="A13" s="5"/>
      <c r="B13" s="6"/>
      <c r="C13" s="6"/>
      <c r="D13" s="6"/>
      <c r="E13" s="6"/>
      <c r="F13" s="6"/>
      <c r="G13" s="7" t="s">
        <v>20</v>
      </c>
      <c r="H13" s="80" t="s">
        <v>21</v>
      </c>
      <c r="I13" s="135" t="s">
        <v>46</v>
      </c>
      <c r="J13" s="93">
        <v>1</v>
      </c>
      <c r="K13" s="78" t="s">
        <v>91</v>
      </c>
      <c r="L13" s="95">
        <v>44055000</v>
      </c>
      <c r="M13" s="8" t="s">
        <v>19</v>
      </c>
      <c r="N13" s="8">
        <v>0</v>
      </c>
      <c r="O13" s="8">
        <v>1</v>
      </c>
      <c r="P13" s="8">
        <v>0</v>
      </c>
      <c r="Q13" s="22">
        <v>0</v>
      </c>
    </row>
    <row r="14" spans="1:17" ht="42.75" customHeight="1">
      <c r="A14" s="5"/>
      <c r="B14" s="6"/>
      <c r="C14" s="6"/>
      <c r="D14" s="6"/>
      <c r="E14" s="6"/>
      <c r="F14" s="6"/>
      <c r="G14" s="10"/>
      <c r="H14" s="81"/>
      <c r="I14" s="139"/>
      <c r="J14" s="67"/>
      <c r="K14" s="83" t="s">
        <v>111</v>
      </c>
      <c r="L14" s="96"/>
      <c r="M14" s="11"/>
      <c r="N14" s="8">
        <v>0</v>
      </c>
      <c r="O14" s="8">
        <v>1</v>
      </c>
      <c r="P14" s="8">
        <v>0</v>
      </c>
      <c r="Q14" s="22">
        <v>0</v>
      </c>
    </row>
    <row r="15" spans="1:17" ht="55.5" customHeight="1">
      <c r="A15" s="5"/>
      <c r="B15" s="6"/>
      <c r="C15" s="6"/>
      <c r="D15" s="6"/>
      <c r="E15" s="6"/>
      <c r="F15" s="6"/>
      <c r="G15" s="7" t="s">
        <v>22</v>
      </c>
      <c r="H15" s="80" t="s">
        <v>23</v>
      </c>
      <c r="I15" s="80" t="s">
        <v>47</v>
      </c>
      <c r="J15" s="17">
        <v>1</v>
      </c>
      <c r="K15" s="83" t="s">
        <v>92</v>
      </c>
      <c r="L15" s="95">
        <v>306512650</v>
      </c>
      <c r="M15" s="12" t="s">
        <v>19</v>
      </c>
      <c r="N15" s="12">
        <v>0</v>
      </c>
      <c r="O15" s="12">
        <v>1</v>
      </c>
      <c r="P15" s="12">
        <v>0</v>
      </c>
      <c r="Q15" s="21">
        <v>0</v>
      </c>
    </row>
    <row r="16" spans="1:17" ht="48" customHeight="1">
      <c r="A16" s="5"/>
      <c r="B16" s="6"/>
      <c r="C16" s="6"/>
      <c r="D16" s="6"/>
      <c r="E16" s="6"/>
      <c r="F16" s="6"/>
      <c r="G16" s="9"/>
      <c r="H16" s="6"/>
      <c r="I16" s="6"/>
      <c r="J16" s="9"/>
      <c r="K16" s="83" t="s">
        <v>93</v>
      </c>
      <c r="L16" s="84"/>
      <c r="M16" s="12" t="s">
        <v>19</v>
      </c>
      <c r="N16" s="12">
        <v>1</v>
      </c>
      <c r="O16" s="12">
        <v>0</v>
      </c>
      <c r="P16" s="12">
        <v>0</v>
      </c>
      <c r="Q16" s="21">
        <v>0</v>
      </c>
    </row>
    <row r="17" spans="1:17" ht="31.5" customHeight="1">
      <c r="A17" s="5"/>
      <c r="B17" s="6"/>
      <c r="C17" s="6"/>
      <c r="D17" s="6"/>
      <c r="E17" s="6"/>
      <c r="F17" s="6"/>
      <c r="G17" s="9"/>
      <c r="H17" s="6"/>
      <c r="I17" s="6"/>
      <c r="J17" s="9"/>
      <c r="K17" s="83" t="s">
        <v>94</v>
      </c>
      <c r="L17" s="84"/>
      <c r="M17" s="12" t="s">
        <v>19</v>
      </c>
      <c r="N17" s="12">
        <v>1</v>
      </c>
      <c r="O17" s="12">
        <v>0</v>
      </c>
      <c r="P17" s="12">
        <v>0</v>
      </c>
      <c r="Q17" s="21">
        <v>0</v>
      </c>
    </row>
    <row r="18" spans="1:17" ht="31.5" customHeight="1">
      <c r="A18" s="5"/>
      <c r="B18" s="6"/>
      <c r="C18" s="6"/>
      <c r="D18" s="6"/>
      <c r="E18" s="6"/>
      <c r="F18" s="6"/>
      <c r="G18" s="9"/>
      <c r="H18" s="6"/>
      <c r="I18" s="6"/>
      <c r="J18" s="9"/>
      <c r="K18" s="83" t="s">
        <v>99</v>
      </c>
      <c r="L18" s="84"/>
      <c r="M18" s="12" t="s">
        <v>19</v>
      </c>
      <c r="N18" s="12">
        <v>0</v>
      </c>
      <c r="O18" s="12">
        <v>1</v>
      </c>
      <c r="P18" s="12">
        <v>0</v>
      </c>
      <c r="Q18" s="21">
        <v>0</v>
      </c>
    </row>
    <row r="19" spans="1:17" ht="42.75" customHeight="1">
      <c r="A19" s="60"/>
      <c r="B19" s="11"/>
      <c r="C19" s="11"/>
      <c r="D19" s="11"/>
      <c r="E19" s="11"/>
      <c r="F19" s="11"/>
      <c r="G19" s="10"/>
      <c r="H19" s="11"/>
      <c r="I19" s="11"/>
      <c r="J19" s="10"/>
      <c r="K19" s="83" t="s">
        <v>95</v>
      </c>
      <c r="L19" s="79"/>
      <c r="M19" s="12" t="s">
        <v>19</v>
      </c>
      <c r="N19" s="12">
        <v>48</v>
      </c>
      <c r="O19" s="12">
        <v>49</v>
      </c>
      <c r="P19" s="12">
        <v>49</v>
      </c>
      <c r="Q19" s="21">
        <v>0</v>
      </c>
    </row>
    <row r="20" spans="1:17" ht="43.5" customHeight="1">
      <c r="A20" s="5"/>
      <c r="B20" s="6"/>
      <c r="C20" s="6"/>
      <c r="D20" s="6"/>
      <c r="E20" s="6"/>
      <c r="F20" s="6"/>
      <c r="G20" s="85" t="s">
        <v>24</v>
      </c>
      <c r="H20" s="86" t="s">
        <v>112</v>
      </c>
      <c r="I20" s="86" t="s">
        <v>113</v>
      </c>
      <c r="J20" s="87" t="s">
        <v>114</v>
      </c>
      <c r="K20" s="83" t="s">
        <v>115</v>
      </c>
      <c r="L20" s="97">
        <v>5749000</v>
      </c>
      <c r="M20" s="12" t="s">
        <v>19</v>
      </c>
      <c r="N20" s="11">
        <v>0</v>
      </c>
      <c r="O20" s="11">
        <v>1</v>
      </c>
      <c r="P20" s="11">
        <v>0</v>
      </c>
      <c r="Q20" s="34">
        <v>0</v>
      </c>
    </row>
    <row r="21" spans="1:17" ht="33.75" customHeight="1">
      <c r="A21" s="5"/>
      <c r="B21" s="6"/>
      <c r="C21" s="6"/>
      <c r="D21" s="6"/>
      <c r="E21" s="6"/>
      <c r="F21" s="6"/>
      <c r="G21" s="88" t="s">
        <v>26</v>
      </c>
      <c r="H21" s="69" t="s">
        <v>25</v>
      </c>
      <c r="I21" s="136" t="s">
        <v>48</v>
      </c>
      <c r="J21" s="89">
        <v>1</v>
      </c>
      <c r="K21" s="79" t="s">
        <v>96</v>
      </c>
      <c r="L21" s="59">
        <v>26820000</v>
      </c>
      <c r="M21" s="11" t="s">
        <v>19</v>
      </c>
      <c r="N21" s="11">
        <v>0</v>
      </c>
      <c r="O21" s="11">
        <v>1</v>
      </c>
      <c r="P21" s="11">
        <v>0</v>
      </c>
      <c r="Q21" s="34">
        <v>0</v>
      </c>
    </row>
    <row r="22" spans="1:17" ht="57" customHeight="1">
      <c r="A22" s="5"/>
      <c r="B22" s="6"/>
      <c r="C22" s="6"/>
      <c r="D22" s="6"/>
      <c r="E22" s="6"/>
      <c r="F22" s="6"/>
      <c r="G22" s="90"/>
      <c r="H22" s="69"/>
      <c r="I22" s="136"/>
      <c r="J22" s="90"/>
      <c r="K22" s="83" t="s">
        <v>97</v>
      </c>
      <c r="L22" s="6"/>
      <c r="M22" s="12" t="s">
        <v>19</v>
      </c>
      <c r="N22" s="12">
        <v>0</v>
      </c>
      <c r="O22" s="12">
        <v>0</v>
      </c>
      <c r="P22" s="12">
        <v>0</v>
      </c>
      <c r="Q22" s="21">
        <v>2</v>
      </c>
    </row>
    <row r="23" spans="1:17" ht="53.25" customHeight="1">
      <c r="A23" s="5"/>
      <c r="B23" s="6"/>
      <c r="C23" s="6"/>
      <c r="D23" s="6"/>
      <c r="E23" s="6"/>
      <c r="F23" s="6"/>
      <c r="G23" s="10"/>
      <c r="H23" s="11"/>
      <c r="I23" s="11"/>
      <c r="J23" s="10"/>
      <c r="K23" s="83" t="s">
        <v>98</v>
      </c>
      <c r="L23" s="11"/>
      <c r="M23" s="12" t="s">
        <v>19</v>
      </c>
      <c r="N23" s="12">
        <v>1</v>
      </c>
      <c r="O23" s="12">
        <v>0</v>
      </c>
      <c r="P23" s="12">
        <v>0</v>
      </c>
      <c r="Q23" s="21">
        <v>0</v>
      </c>
    </row>
    <row r="24" spans="1:17" ht="71.25" customHeight="1">
      <c r="A24" s="5"/>
      <c r="B24" s="6" t="s">
        <v>87</v>
      </c>
      <c r="C24" s="6">
        <v>0</v>
      </c>
      <c r="D24" s="6">
        <v>0</v>
      </c>
      <c r="E24" s="6">
        <v>0</v>
      </c>
      <c r="F24" s="6">
        <v>92</v>
      </c>
      <c r="G24" s="92" t="s">
        <v>28</v>
      </c>
      <c r="H24" s="80" t="s">
        <v>27</v>
      </c>
      <c r="I24" s="80" t="s">
        <v>49</v>
      </c>
      <c r="J24" s="93">
        <v>1</v>
      </c>
      <c r="K24" s="99" t="s">
        <v>116</v>
      </c>
      <c r="L24" s="18">
        <v>183004000</v>
      </c>
      <c r="M24" s="8" t="s">
        <v>19</v>
      </c>
      <c r="N24" s="12">
        <v>4</v>
      </c>
      <c r="O24" s="12">
        <v>4</v>
      </c>
      <c r="P24" s="12">
        <v>4</v>
      </c>
      <c r="Q24" s="21">
        <v>3</v>
      </c>
    </row>
    <row r="25" spans="1:17" ht="27">
      <c r="A25" s="5"/>
      <c r="B25" s="6"/>
      <c r="C25" s="6"/>
      <c r="D25" s="6"/>
      <c r="E25" s="6"/>
      <c r="F25" s="6"/>
      <c r="G25" s="9"/>
      <c r="H25" s="6"/>
      <c r="I25" s="6"/>
      <c r="J25" s="9"/>
      <c r="K25" s="83" t="s">
        <v>117</v>
      </c>
      <c r="L25" s="6"/>
      <c r="M25" s="12" t="s">
        <v>19</v>
      </c>
      <c r="N25" s="12">
        <v>5</v>
      </c>
      <c r="O25" s="12">
        <v>5</v>
      </c>
      <c r="P25" s="12">
        <v>5</v>
      </c>
      <c r="Q25" s="21">
        <v>3</v>
      </c>
    </row>
    <row r="26" spans="1:17" ht="41.25" customHeight="1">
      <c r="A26" s="5"/>
      <c r="B26" s="6"/>
      <c r="C26" s="6"/>
      <c r="D26" s="6"/>
      <c r="E26" s="6"/>
      <c r="F26" s="6"/>
      <c r="G26" s="9"/>
      <c r="H26" s="6"/>
      <c r="I26" s="6"/>
      <c r="J26" s="9"/>
      <c r="K26" s="78" t="s">
        <v>100</v>
      </c>
      <c r="L26" s="6"/>
      <c r="M26" s="8" t="s">
        <v>19</v>
      </c>
      <c r="N26" s="8">
        <v>0</v>
      </c>
      <c r="O26" s="8">
        <v>1</v>
      </c>
      <c r="P26" s="8">
        <v>0</v>
      </c>
      <c r="Q26" s="22">
        <v>0</v>
      </c>
    </row>
    <row r="27" spans="1:17" ht="13.5" thickBot="1">
      <c r="A27" s="13"/>
      <c r="B27" s="14"/>
      <c r="C27" s="14"/>
      <c r="D27" s="14"/>
      <c r="E27" s="14"/>
      <c r="F27" s="14"/>
      <c r="G27" s="16"/>
      <c r="H27" s="14"/>
      <c r="I27" s="14"/>
      <c r="J27" s="16"/>
      <c r="K27" s="14"/>
      <c r="L27" s="14"/>
      <c r="M27" s="14"/>
      <c r="N27" s="14"/>
      <c r="O27" s="14"/>
      <c r="P27" s="14"/>
      <c r="Q27" s="23"/>
    </row>
    <row r="28" spans="1:17" ht="87" customHeight="1">
      <c r="A28" s="127" t="s">
        <v>128</v>
      </c>
      <c r="B28" s="122" t="s">
        <v>88</v>
      </c>
      <c r="C28" s="24">
        <v>0</v>
      </c>
      <c r="D28" s="24">
        <v>0</v>
      </c>
      <c r="E28" s="24">
        <v>0</v>
      </c>
      <c r="F28" s="123">
        <v>85</v>
      </c>
      <c r="G28" s="35" t="s">
        <v>20</v>
      </c>
      <c r="H28" s="100" t="s">
        <v>52</v>
      </c>
      <c r="I28" s="100" t="s">
        <v>53</v>
      </c>
      <c r="J28" s="56" t="s">
        <v>118</v>
      </c>
      <c r="K28" s="137" t="s">
        <v>54</v>
      </c>
      <c r="L28" s="52">
        <f>L31+L36+L32+L33+L37+L34+L35</f>
        <v>576806050</v>
      </c>
      <c r="M28" s="137" t="s">
        <v>58</v>
      </c>
      <c r="N28" s="50">
        <v>0</v>
      </c>
      <c r="O28" s="50">
        <v>0</v>
      </c>
      <c r="P28" s="50">
        <v>0</v>
      </c>
      <c r="Q28" s="50" t="s">
        <v>118</v>
      </c>
    </row>
    <row r="29" spans="1:17" ht="61.5" customHeight="1">
      <c r="A29" s="126"/>
      <c r="B29" s="122"/>
      <c r="C29" s="24"/>
      <c r="D29" s="24"/>
      <c r="E29" s="24"/>
      <c r="F29" s="123"/>
      <c r="G29" s="35"/>
      <c r="H29" s="50"/>
      <c r="I29" s="50"/>
      <c r="J29" s="56"/>
      <c r="K29" s="137"/>
      <c r="L29" s="52"/>
      <c r="M29" s="137"/>
      <c r="N29" s="50"/>
      <c r="O29" s="50"/>
      <c r="P29" s="50"/>
      <c r="Q29" s="71"/>
    </row>
    <row r="30" spans="1:17" ht="81">
      <c r="A30" s="127" t="s">
        <v>129</v>
      </c>
      <c r="B30" s="122" t="s">
        <v>87</v>
      </c>
      <c r="C30" s="24">
        <v>0</v>
      </c>
      <c r="D30" s="24">
        <v>0</v>
      </c>
      <c r="E30" s="24">
        <v>0</v>
      </c>
      <c r="F30" s="123">
        <v>92</v>
      </c>
      <c r="G30" s="35"/>
      <c r="H30" s="50"/>
      <c r="I30" s="50"/>
      <c r="J30" s="51"/>
      <c r="K30" s="137"/>
      <c r="L30" s="52"/>
      <c r="M30" s="138"/>
      <c r="N30" s="53"/>
      <c r="O30" s="53"/>
      <c r="P30" s="53"/>
      <c r="Q30" s="54"/>
    </row>
    <row r="31" spans="1:17" ht="93.75" customHeight="1">
      <c r="A31" s="128" t="s">
        <v>130</v>
      </c>
      <c r="B31" s="124" t="s">
        <v>50</v>
      </c>
      <c r="C31" s="124">
        <v>0</v>
      </c>
      <c r="D31" s="124">
        <v>0</v>
      </c>
      <c r="E31" s="124">
        <v>0</v>
      </c>
      <c r="F31" s="125">
        <v>0.3</v>
      </c>
      <c r="G31" s="36" t="s">
        <v>29</v>
      </c>
      <c r="H31" s="80" t="s">
        <v>55</v>
      </c>
      <c r="I31" s="80" t="s">
        <v>56</v>
      </c>
      <c r="J31" s="102" t="s">
        <v>57</v>
      </c>
      <c r="K31" s="83" t="s">
        <v>101</v>
      </c>
      <c r="L31" s="95">
        <v>54998000</v>
      </c>
      <c r="M31" s="31" t="s">
        <v>60</v>
      </c>
      <c r="N31" s="11">
        <v>0</v>
      </c>
      <c r="O31" s="11">
        <v>0</v>
      </c>
      <c r="P31" s="11">
        <v>0</v>
      </c>
      <c r="Q31" s="34">
        <v>1</v>
      </c>
    </row>
    <row r="32" spans="1:17" ht="66" customHeight="1">
      <c r="A32" s="5"/>
      <c r="B32" s="24"/>
      <c r="C32" s="6"/>
      <c r="D32" s="6"/>
      <c r="E32" s="6"/>
      <c r="F32" s="6"/>
      <c r="G32" s="9"/>
      <c r="H32" s="6"/>
      <c r="I32" s="6"/>
      <c r="J32" s="9"/>
      <c r="K32" s="83" t="s">
        <v>102</v>
      </c>
      <c r="L32" s="104">
        <v>39275000</v>
      </c>
      <c r="M32" s="11" t="s">
        <v>59</v>
      </c>
      <c r="N32" s="12">
        <v>0</v>
      </c>
      <c r="O32" s="12">
        <v>0</v>
      </c>
      <c r="P32" s="12">
        <v>0</v>
      </c>
      <c r="Q32" s="21">
        <v>1</v>
      </c>
    </row>
    <row r="33" spans="1:17" ht="51">
      <c r="A33" s="5"/>
      <c r="B33" s="68"/>
      <c r="C33" s="6"/>
      <c r="D33" s="6"/>
      <c r="E33" s="6"/>
      <c r="F33" s="6"/>
      <c r="G33" s="10"/>
      <c r="H33" s="11"/>
      <c r="I33" s="11"/>
      <c r="J33" s="10"/>
      <c r="K33" s="83" t="s">
        <v>103</v>
      </c>
      <c r="L33" s="104">
        <v>65345000</v>
      </c>
      <c r="M33" s="11" t="s">
        <v>59</v>
      </c>
      <c r="N33" s="12">
        <v>0</v>
      </c>
      <c r="O33" s="12">
        <v>0</v>
      </c>
      <c r="P33" s="12">
        <v>0</v>
      </c>
      <c r="Q33" s="21">
        <v>2</v>
      </c>
    </row>
    <row r="34" spans="1:17" ht="56.25" customHeight="1">
      <c r="A34" s="5"/>
      <c r="B34" s="6"/>
      <c r="C34" s="6"/>
      <c r="D34" s="6"/>
      <c r="E34" s="6"/>
      <c r="F34" s="6"/>
      <c r="G34" s="36" t="s">
        <v>30</v>
      </c>
      <c r="H34" s="80" t="s">
        <v>119</v>
      </c>
      <c r="I34" s="101" t="s">
        <v>120</v>
      </c>
      <c r="J34" s="70" t="s">
        <v>121</v>
      </c>
      <c r="K34" s="103" t="s">
        <v>124</v>
      </c>
      <c r="L34" s="95">
        <v>129979000</v>
      </c>
      <c r="M34" s="11" t="s">
        <v>59</v>
      </c>
      <c r="N34" s="12">
        <v>0</v>
      </c>
      <c r="O34" s="12">
        <v>10</v>
      </c>
      <c r="P34" s="12">
        <v>0</v>
      </c>
      <c r="Q34" s="21">
        <v>0</v>
      </c>
    </row>
    <row r="35" spans="1:17" ht="51.75" customHeight="1">
      <c r="A35" s="5"/>
      <c r="B35" s="6"/>
      <c r="C35" s="6"/>
      <c r="D35" s="6"/>
      <c r="E35" s="6"/>
      <c r="F35" s="6"/>
      <c r="G35" s="65"/>
      <c r="H35" s="84"/>
      <c r="I35" s="84"/>
      <c r="J35" s="65"/>
      <c r="K35" s="106" t="s">
        <v>125</v>
      </c>
      <c r="L35" s="105">
        <v>19987250</v>
      </c>
      <c r="M35" s="11" t="s">
        <v>59</v>
      </c>
      <c r="N35" s="8">
        <v>0</v>
      </c>
      <c r="O35" s="8">
        <v>8</v>
      </c>
      <c r="P35" s="8">
        <v>2</v>
      </c>
      <c r="Q35" s="22">
        <v>0</v>
      </c>
    </row>
    <row r="36" spans="1:17" ht="56.25" customHeight="1">
      <c r="A36" s="5"/>
      <c r="B36" s="6"/>
      <c r="C36" s="6"/>
      <c r="D36" s="6"/>
      <c r="E36" s="6"/>
      <c r="F36" s="6"/>
      <c r="G36" s="36" t="s">
        <v>31</v>
      </c>
      <c r="H36" s="135" t="s">
        <v>61</v>
      </c>
      <c r="I36" s="143" t="s">
        <v>62</v>
      </c>
      <c r="J36" s="109" t="s">
        <v>63</v>
      </c>
      <c r="K36" s="107" t="s">
        <v>104</v>
      </c>
      <c r="L36" s="18">
        <v>34959800</v>
      </c>
      <c r="M36" s="37" t="s">
        <v>64</v>
      </c>
      <c r="N36" s="12">
        <v>0</v>
      </c>
      <c r="O36" s="12">
        <v>0</v>
      </c>
      <c r="P36" s="12">
        <v>0</v>
      </c>
      <c r="Q36" s="21">
        <v>1</v>
      </c>
    </row>
    <row r="37" spans="1:17" ht="71.25" customHeight="1" thickBot="1">
      <c r="A37" s="5"/>
      <c r="B37" s="6"/>
      <c r="C37" s="6"/>
      <c r="D37" s="6"/>
      <c r="E37" s="6"/>
      <c r="F37" s="6"/>
      <c r="G37" s="9"/>
      <c r="H37" s="142"/>
      <c r="I37" s="144"/>
      <c r="J37" s="9"/>
      <c r="K37" s="108" t="s">
        <v>105</v>
      </c>
      <c r="L37" s="39">
        <v>232262000</v>
      </c>
      <c r="M37" s="38" t="s">
        <v>64</v>
      </c>
      <c r="N37" s="8">
        <v>0</v>
      </c>
      <c r="O37" s="8">
        <v>8</v>
      </c>
      <c r="P37" s="8">
        <v>2</v>
      </c>
      <c r="Q37" s="22">
        <v>0</v>
      </c>
    </row>
    <row r="38" spans="1:17" ht="55.5" customHeight="1">
      <c r="A38" s="58"/>
      <c r="B38" s="58"/>
      <c r="C38" s="58"/>
      <c r="D38" s="58"/>
      <c r="E38" s="58"/>
      <c r="F38" s="58"/>
      <c r="G38" s="57"/>
      <c r="H38" s="58"/>
      <c r="I38" s="58"/>
      <c r="J38" s="57"/>
      <c r="K38" s="63"/>
      <c r="L38" s="58"/>
      <c r="M38" s="64"/>
      <c r="N38" s="58"/>
      <c r="O38" s="58"/>
      <c r="P38" s="58"/>
      <c r="Q38" s="58"/>
    </row>
    <row r="39" spans="1:17" ht="106.5" customHeight="1">
      <c r="A39" s="5"/>
      <c r="B39" s="6"/>
      <c r="C39" s="24"/>
      <c r="D39" s="24"/>
      <c r="E39" s="24"/>
      <c r="F39" s="24"/>
      <c r="G39" s="61" t="s">
        <v>22</v>
      </c>
      <c r="H39" s="112" t="s">
        <v>65</v>
      </c>
      <c r="I39" s="112" t="s">
        <v>66</v>
      </c>
      <c r="J39" s="115">
        <v>1.06</v>
      </c>
      <c r="K39" s="110" t="s">
        <v>67</v>
      </c>
      <c r="L39" s="118">
        <f>L40+L41</f>
        <v>271981650</v>
      </c>
      <c r="M39" s="53" t="s">
        <v>68</v>
      </c>
      <c r="N39" s="53">
        <v>0</v>
      </c>
      <c r="O39" s="53">
        <v>0</v>
      </c>
      <c r="P39" s="53">
        <v>0</v>
      </c>
      <c r="Q39" s="62">
        <v>1.04</v>
      </c>
    </row>
    <row r="40" spans="1:17" ht="63.75" customHeight="1">
      <c r="A40" s="5"/>
      <c r="B40" s="6"/>
      <c r="C40" s="6"/>
      <c r="D40" s="6"/>
      <c r="E40" s="6"/>
      <c r="F40" s="6"/>
      <c r="G40" s="32" t="s">
        <v>31</v>
      </c>
      <c r="H40" s="86" t="s">
        <v>69</v>
      </c>
      <c r="I40" s="86" t="s">
        <v>70</v>
      </c>
      <c r="J40" s="116" t="s">
        <v>71</v>
      </c>
      <c r="K40" s="98" t="s">
        <v>106</v>
      </c>
      <c r="L40" s="95">
        <v>56517000</v>
      </c>
      <c r="M40" s="8" t="s">
        <v>60</v>
      </c>
      <c r="N40" s="12">
        <v>0</v>
      </c>
      <c r="O40" s="12">
        <v>0</v>
      </c>
      <c r="P40" s="12">
        <v>0</v>
      </c>
      <c r="Q40" s="21">
        <v>1</v>
      </c>
    </row>
    <row r="41" spans="1:17" ht="56.25" customHeight="1">
      <c r="A41" s="5"/>
      <c r="B41" s="6"/>
      <c r="C41" s="6"/>
      <c r="D41" s="6"/>
      <c r="E41" s="6"/>
      <c r="F41" s="6"/>
      <c r="G41" s="36" t="s">
        <v>32</v>
      </c>
      <c r="H41" s="80" t="s">
        <v>72</v>
      </c>
      <c r="I41" s="80" t="s">
        <v>73</v>
      </c>
      <c r="J41" s="91">
        <v>0.1</v>
      </c>
      <c r="K41" s="107" t="s">
        <v>107</v>
      </c>
      <c r="L41" s="105">
        <v>215464650</v>
      </c>
      <c r="M41" s="8" t="s">
        <v>60</v>
      </c>
      <c r="N41" s="8">
        <v>0</v>
      </c>
      <c r="O41" s="18">
        <v>0</v>
      </c>
      <c r="P41" s="8">
        <v>0</v>
      </c>
      <c r="Q41" s="22">
        <v>2</v>
      </c>
    </row>
    <row r="42" spans="1:17" ht="81" customHeight="1">
      <c r="A42" s="25"/>
      <c r="B42" s="26"/>
      <c r="C42" s="26"/>
      <c r="D42" s="26"/>
      <c r="E42" s="26"/>
      <c r="F42" s="26"/>
      <c r="G42" s="55" t="s">
        <v>24</v>
      </c>
      <c r="H42" s="113" t="s">
        <v>74</v>
      </c>
      <c r="I42" s="114" t="s">
        <v>76</v>
      </c>
      <c r="J42" s="117">
        <v>1</v>
      </c>
      <c r="K42" s="111" t="s">
        <v>77</v>
      </c>
      <c r="L42" s="94">
        <f>L48+L43</f>
        <v>44927800</v>
      </c>
      <c r="M42" s="47" t="s">
        <v>78</v>
      </c>
      <c r="N42" s="47">
        <v>0</v>
      </c>
      <c r="O42" s="47">
        <v>0</v>
      </c>
      <c r="P42" s="47">
        <v>0</v>
      </c>
      <c r="Q42" s="46">
        <v>1</v>
      </c>
    </row>
    <row r="43" spans="1:17" ht="65.25" customHeight="1" thickBot="1">
      <c r="A43" s="25"/>
      <c r="B43" s="26"/>
      <c r="C43" s="26"/>
      <c r="D43" s="26"/>
      <c r="E43" s="26"/>
      <c r="F43" s="26"/>
      <c r="G43" s="66">
        <v>12</v>
      </c>
      <c r="H43" s="80" t="s">
        <v>79</v>
      </c>
      <c r="I43" s="80" t="s">
        <v>80</v>
      </c>
      <c r="J43" s="102" t="s">
        <v>81</v>
      </c>
      <c r="K43" s="78" t="s">
        <v>82</v>
      </c>
      <c r="L43" s="95">
        <v>19927800</v>
      </c>
      <c r="M43" s="8" t="s">
        <v>64</v>
      </c>
      <c r="N43" s="8">
        <v>0</v>
      </c>
      <c r="O43" s="8">
        <v>0</v>
      </c>
      <c r="P43" s="8">
        <v>0</v>
      </c>
      <c r="Q43" s="22">
        <v>1</v>
      </c>
    </row>
    <row r="44" spans="1:17" ht="13.5">
      <c r="A44" s="73"/>
      <c r="B44" s="73"/>
      <c r="C44" s="73"/>
      <c r="D44" s="73"/>
      <c r="E44" s="73"/>
      <c r="F44" s="73"/>
      <c r="G44" s="57"/>
      <c r="H44" s="58"/>
      <c r="I44" s="58"/>
      <c r="J44" s="57"/>
      <c r="K44" s="58"/>
      <c r="L44" s="74"/>
      <c r="M44" s="58"/>
      <c r="N44" s="58"/>
      <c r="O44" s="58"/>
      <c r="P44" s="58"/>
      <c r="Q44" s="58"/>
    </row>
    <row r="45" spans="1:17" ht="65.25" customHeight="1">
      <c r="A45" s="72"/>
      <c r="B45" s="72"/>
      <c r="C45" s="72"/>
      <c r="D45" s="72"/>
      <c r="E45" s="72"/>
      <c r="F45" s="72"/>
      <c r="G45" s="75"/>
      <c r="H45" s="76"/>
      <c r="I45" s="76"/>
      <c r="J45" s="75"/>
      <c r="K45" s="76"/>
      <c r="L45" s="77"/>
      <c r="M45" s="76"/>
      <c r="N45" s="76"/>
      <c r="O45" s="76"/>
      <c r="P45" s="76"/>
      <c r="Q45" s="76"/>
    </row>
    <row r="46" spans="1:17" ht="65.25" customHeight="1">
      <c r="A46" s="72"/>
      <c r="B46" s="72"/>
      <c r="C46" s="72"/>
      <c r="D46" s="72"/>
      <c r="E46" s="72"/>
      <c r="F46" s="72"/>
      <c r="G46" s="75"/>
      <c r="H46" s="76"/>
      <c r="I46" s="76"/>
      <c r="J46" s="75"/>
      <c r="K46" s="76"/>
      <c r="L46" s="77"/>
      <c r="M46" s="76"/>
      <c r="N46" s="76"/>
      <c r="O46" s="76"/>
      <c r="P46" s="76"/>
      <c r="Q46" s="76"/>
    </row>
    <row r="47" spans="1:17" ht="65.25" customHeight="1">
      <c r="A47" s="72"/>
      <c r="B47" s="72"/>
      <c r="C47" s="72"/>
      <c r="D47" s="72"/>
      <c r="E47" s="72"/>
      <c r="F47" s="72"/>
      <c r="G47" s="75"/>
      <c r="H47" s="76"/>
      <c r="I47" s="76"/>
      <c r="J47" s="75"/>
      <c r="K47" s="76"/>
      <c r="L47" s="77"/>
      <c r="M47" s="76"/>
      <c r="N47" s="76"/>
      <c r="O47" s="76"/>
      <c r="P47" s="76"/>
      <c r="Q47" s="76"/>
    </row>
    <row r="48" spans="1:17" ht="84.75" customHeight="1">
      <c r="A48" s="25"/>
      <c r="B48" s="26"/>
      <c r="C48" s="26"/>
      <c r="D48" s="26"/>
      <c r="E48" s="26"/>
      <c r="F48" s="26"/>
      <c r="G48" s="10"/>
      <c r="H48" s="11"/>
      <c r="I48" s="11"/>
      <c r="J48" s="10"/>
      <c r="K48" s="79" t="s">
        <v>126</v>
      </c>
      <c r="L48" s="96">
        <v>25000000</v>
      </c>
      <c r="M48" s="79" t="s">
        <v>64</v>
      </c>
      <c r="N48" s="11">
        <v>0</v>
      </c>
      <c r="O48" s="11">
        <v>0</v>
      </c>
      <c r="P48" s="11">
        <v>0</v>
      </c>
      <c r="Q48" s="34">
        <v>1</v>
      </c>
    </row>
    <row r="49" spans="1:17" ht="21.75" customHeight="1" thickBot="1">
      <c r="A49" s="130" t="s">
        <v>33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2"/>
      <c r="L49" s="119">
        <f>L42+L39+L28+L8</f>
        <v>4309538622</v>
      </c>
      <c r="M49" s="29"/>
      <c r="N49" s="29"/>
      <c r="O49" s="29"/>
      <c r="P49" s="29"/>
      <c r="Q49" s="30"/>
    </row>
    <row r="50" spans="1:17">
      <c r="G50" s="27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>
      <c r="G51" s="27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.75">
      <c r="G52" s="27"/>
      <c r="H52" s="15"/>
      <c r="I52" s="15"/>
      <c r="J52" s="15"/>
      <c r="K52" s="129" t="s">
        <v>127</v>
      </c>
      <c r="L52" s="129"/>
      <c r="M52" s="129"/>
      <c r="N52" s="129"/>
      <c r="O52" s="129"/>
      <c r="P52" s="129"/>
      <c r="Q52" s="129"/>
    </row>
    <row r="53" spans="1:17" ht="15.75">
      <c r="G53" s="27"/>
      <c r="H53" s="15"/>
      <c r="I53" s="15"/>
      <c r="J53" s="15"/>
      <c r="K53" s="129"/>
      <c r="L53" s="129"/>
      <c r="M53" s="129"/>
      <c r="N53" s="129"/>
      <c r="O53" s="129"/>
      <c r="P53" s="129"/>
      <c r="Q53" s="129"/>
    </row>
    <row r="54" spans="1:17" ht="15">
      <c r="G54" s="27"/>
      <c r="H54" s="15"/>
      <c r="I54" s="15"/>
      <c r="J54" s="15"/>
      <c r="K54" s="40"/>
      <c r="L54" s="40"/>
      <c r="M54" s="40" t="s">
        <v>83</v>
      </c>
      <c r="N54" s="40"/>
      <c r="O54" s="40"/>
      <c r="P54" s="40"/>
      <c r="Q54" s="40"/>
    </row>
    <row r="55" spans="1:17" ht="15">
      <c r="G55" s="27"/>
      <c r="H55" s="15"/>
      <c r="I55" s="15"/>
      <c r="J55" s="15"/>
      <c r="K55" s="40"/>
      <c r="L55" s="40"/>
      <c r="M55" s="40" t="s">
        <v>84</v>
      </c>
      <c r="N55" s="40"/>
      <c r="O55" s="40"/>
      <c r="P55" s="40"/>
      <c r="Q55" s="40"/>
    </row>
    <row r="56" spans="1:17" ht="15">
      <c r="G56" s="27"/>
      <c r="H56" s="15"/>
      <c r="I56" s="15"/>
      <c r="J56" s="15"/>
      <c r="K56" s="41"/>
      <c r="L56" s="41"/>
      <c r="M56" s="41"/>
      <c r="N56" s="41"/>
      <c r="O56" s="41"/>
      <c r="P56" s="41"/>
      <c r="Q56" s="41"/>
    </row>
    <row r="57" spans="1:17" ht="15">
      <c r="G57" s="27"/>
      <c r="H57" s="15"/>
      <c r="I57" s="15"/>
      <c r="J57" s="15"/>
      <c r="K57" s="41"/>
      <c r="L57" s="41"/>
      <c r="M57" s="41"/>
      <c r="N57" s="41"/>
      <c r="O57" s="41"/>
      <c r="P57" s="41"/>
      <c r="Q57" s="41"/>
    </row>
    <row r="58" spans="1:17" ht="15">
      <c r="G58" s="27"/>
      <c r="H58" s="15"/>
      <c r="I58" s="15"/>
      <c r="J58" s="15"/>
      <c r="K58" s="41"/>
      <c r="L58" s="41"/>
      <c r="M58" s="41"/>
      <c r="N58" s="41"/>
      <c r="O58" s="41"/>
      <c r="P58" s="41"/>
      <c r="Q58" s="41"/>
    </row>
    <row r="59" spans="1:17" ht="15.75" customHeight="1">
      <c r="G59" s="27"/>
      <c r="H59" s="15"/>
      <c r="I59" s="15"/>
      <c r="J59" s="15"/>
      <c r="K59" s="41"/>
      <c r="L59" s="41"/>
      <c r="M59" s="41"/>
      <c r="N59" s="41"/>
      <c r="O59" s="41"/>
      <c r="P59" s="41"/>
      <c r="Q59" s="41"/>
    </row>
    <row r="60" spans="1:17" ht="15.75" customHeight="1">
      <c r="G60" s="27"/>
      <c r="H60" s="15"/>
      <c r="I60" s="15"/>
      <c r="J60" s="15"/>
      <c r="K60" s="42"/>
      <c r="L60" s="42"/>
      <c r="M60" s="44" t="s">
        <v>85</v>
      </c>
      <c r="N60" s="42"/>
      <c r="O60" s="42"/>
      <c r="P60" s="42"/>
      <c r="Q60" s="42"/>
    </row>
    <row r="61" spans="1:17" ht="15.75" customHeight="1">
      <c r="G61" s="27"/>
      <c r="H61" s="15"/>
      <c r="I61" s="15"/>
      <c r="J61" s="15"/>
      <c r="K61" s="40"/>
      <c r="L61" s="40"/>
      <c r="M61" s="40" t="s">
        <v>34</v>
      </c>
      <c r="N61" s="40"/>
      <c r="O61" s="40"/>
      <c r="P61" s="40"/>
      <c r="Q61" s="40"/>
    </row>
    <row r="62" spans="1:17" ht="15">
      <c r="G62" s="27"/>
      <c r="H62" s="15"/>
      <c r="I62" s="15"/>
      <c r="J62" s="15"/>
      <c r="K62" s="40"/>
      <c r="L62" s="40"/>
      <c r="M62" s="40" t="s">
        <v>86</v>
      </c>
      <c r="N62" s="40"/>
      <c r="O62" s="40"/>
      <c r="P62" s="40"/>
      <c r="Q62" s="40"/>
    </row>
    <row r="63" spans="1:17" ht="15">
      <c r="G63" s="27"/>
      <c r="H63" s="15"/>
      <c r="I63" s="15"/>
      <c r="J63" s="15"/>
      <c r="K63" s="43"/>
      <c r="L63" s="43"/>
      <c r="M63" s="43"/>
      <c r="N63" s="43"/>
      <c r="O63" s="43"/>
      <c r="P63" s="43"/>
      <c r="Q63" s="43"/>
    </row>
    <row r="64" spans="1:17" ht="15.75">
      <c r="G64" s="27"/>
      <c r="H64" s="15"/>
      <c r="I64" s="15"/>
      <c r="J64" s="15"/>
      <c r="K64" s="129"/>
      <c r="L64" s="129"/>
      <c r="M64" s="129"/>
      <c r="N64" s="129"/>
      <c r="O64" s="129"/>
      <c r="P64" s="129"/>
      <c r="Q64" s="129"/>
    </row>
    <row r="65" spans="7:17" ht="15.75">
      <c r="G65" s="27"/>
      <c r="H65" s="15"/>
      <c r="I65" s="15"/>
      <c r="J65" s="15"/>
      <c r="K65" s="129"/>
      <c r="L65" s="129"/>
      <c r="M65" s="129"/>
      <c r="N65" s="129"/>
      <c r="O65" s="129"/>
      <c r="P65" s="129"/>
      <c r="Q65" s="129"/>
    </row>
    <row r="66" spans="7:17" ht="15.75">
      <c r="G66" s="27"/>
      <c r="H66" s="15"/>
      <c r="I66" s="15"/>
      <c r="J66" s="15"/>
      <c r="K66" s="129"/>
      <c r="L66" s="129"/>
      <c r="M66" s="129"/>
      <c r="N66" s="129"/>
      <c r="O66" s="129"/>
      <c r="P66" s="129"/>
      <c r="Q66" s="129"/>
    </row>
    <row r="67" spans="7:17"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</row>
    <row r="68" spans="7:17"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7:17"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7:17"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7:17"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</row>
  </sheetData>
  <mergeCells count="29">
    <mergeCell ref="H36:H37"/>
    <mergeCell ref="I36:I37"/>
    <mergeCell ref="A1:Q1"/>
    <mergeCell ref="A2:Q2"/>
    <mergeCell ref="A3:Q3"/>
    <mergeCell ref="C5:F5"/>
    <mergeCell ref="N5:Q5"/>
    <mergeCell ref="I5:I6"/>
    <mergeCell ref="K5:K6"/>
    <mergeCell ref="L5:L6"/>
    <mergeCell ref="M5:M6"/>
    <mergeCell ref="G5:H6"/>
    <mergeCell ref="J5:J6"/>
    <mergeCell ref="A5:A6"/>
    <mergeCell ref="B5:B6"/>
    <mergeCell ref="A8:A9"/>
    <mergeCell ref="I9:I10"/>
    <mergeCell ref="K28:K30"/>
    <mergeCell ref="M28:M30"/>
    <mergeCell ref="I21:I22"/>
    <mergeCell ref="H9:H10"/>
    <mergeCell ref="B9:B11"/>
    <mergeCell ref="I13:I14"/>
    <mergeCell ref="K65:Q65"/>
    <mergeCell ref="K66:Q66"/>
    <mergeCell ref="K64:Q64"/>
    <mergeCell ref="A49:K49"/>
    <mergeCell ref="K52:Q52"/>
    <mergeCell ref="K53:Q53"/>
  </mergeCells>
  <pageMargins left="0.70866141732283472" right="0.7086614173228347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F19" sqref="F19"/>
    </sheetView>
  </sheetViews>
  <sheetFormatPr defaultRowHeight="15"/>
  <cols>
    <col min="1" max="1" width="5" style="152" customWidth="1"/>
    <col min="2" max="2" width="29.7109375" style="152" customWidth="1"/>
    <col min="3" max="3" width="35.42578125" style="152" customWidth="1"/>
    <col min="4" max="4" width="12.85546875" style="152" customWidth="1"/>
    <col min="5" max="5" width="4.7109375" style="152" customWidth="1"/>
    <col min="6" max="6" width="28.7109375" style="152" customWidth="1"/>
    <col min="7" max="7" width="28" style="152" customWidth="1"/>
    <col min="8" max="8" width="10.7109375" style="152" customWidth="1"/>
    <col min="9" max="16384" width="9.140625" style="152"/>
  </cols>
  <sheetData>
    <row r="1" spans="1:8">
      <c r="A1" s="151" t="s">
        <v>145</v>
      </c>
      <c r="B1" s="151"/>
      <c r="C1" s="151"/>
      <c r="D1" s="151"/>
      <c r="E1" s="151"/>
      <c r="F1" s="151"/>
      <c r="G1" s="151"/>
      <c r="H1" s="151"/>
    </row>
    <row r="3" spans="1:8">
      <c r="A3" s="153" t="s">
        <v>146</v>
      </c>
      <c r="B3" s="154"/>
      <c r="C3" s="154"/>
      <c r="D3" s="155"/>
      <c r="E3" s="153" t="s">
        <v>146</v>
      </c>
      <c r="F3" s="154"/>
      <c r="G3" s="154"/>
      <c r="H3" s="155"/>
    </row>
    <row r="4" spans="1:8">
      <c r="A4" s="156" t="s">
        <v>131</v>
      </c>
      <c r="B4" s="157"/>
      <c r="C4" s="157"/>
      <c r="D4" s="158"/>
      <c r="E4" s="156" t="s">
        <v>131</v>
      </c>
      <c r="F4" s="157"/>
      <c r="G4" s="157"/>
      <c r="H4" s="158"/>
    </row>
    <row r="5" spans="1:8">
      <c r="A5" s="159" t="s">
        <v>132</v>
      </c>
      <c r="B5" s="160"/>
      <c r="C5" s="160"/>
      <c r="D5" s="161"/>
      <c r="E5" s="159" t="s">
        <v>133</v>
      </c>
      <c r="F5" s="160"/>
      <c r="G5" s="160"/>
      <c r="H5" s="161"/>
    </row>
    <row r="6" spans="1:8">
      <c r="A6" s="162"/>
      <c r="B6" s="163"/>
      <c r="C6" s="163"/>
      <c r="D6" s="164"/>
      <c r="E6" s="162"/>
      <c r="F6" s="163"/>
      <c r="G6" s="163"/>
      <c r="H6" s="164"/>
    </row>
    <row r="7" spans="1:8" s="166" customFormat="1">
      <c r="A7" s="165" t="s">
        <v>134</v>
      </c>
      <c r="B7" s="165" t="s">
        <v>135</v>
      </c>
      <c r="C7" s="165" t="s">
        <v>136</v>
      </c>
      <c r="D7" s="165" t="s">
        <v>137</v>
      </c>
      <c r="E7" s="165" t="s">
        <v>134</v>
      </c>
      <c r="F7" s="165" t="s">
        <v>135</v>
      </c>
      <c r="G7" s="165" t="s">
        <v>136</v>
      </c>
      <c r="H7" s="165" t="s">
        <v>137</v>
      </c>
    </row>
    <row r="8" spans="1:8" s="168" customFormat="1" ht="12">
      <c r="A8" s="167">
        <v>1</v>
      </c>
      <c r="B8" s="167">
        <v>2</v>
      </c>
      <c r="C8" s="167">
        <v>3</v>
      </c>
      <c r="D8" s="167">
        <v>4</v>
      </c>
      <c r="E8" s="167">
        <v>5</v>
      </c>
      <c r="F8" s="167">
        <v>6</v>
      </c>
      <c r="G8" s="167">
        <v>7</v>
      </c>
      <c r="H8" s="167">
        <v>8</v>
      </c>
    </row>
    <row r="9" spans="1:8">
      <c r="A9" s="169">
        <v>1</v>
      </c>
      <c r="B9" s="170" t="s">
        <v>138</v>
      </c>
      <c r="C9" s="171" t="s">
        <v>139</v>
      </c>
      <c r="D9" s="172">
        <v>69</v>
      </c>
      <c r="E9" s="169">
        <v>1</v>
      </c>
      <c r="F9" s="173" t="s">
        <v>140</v>
      </c>
      <c r="G9" s="173" t="s">
        <v>88</v>
      </c>
      <c r="H9" s="172">
        <v>85</v>
      </c>
    </row>
    <row r="10" spans="1:8">
      <c r="A10" s="169"/>
      <c r="B10" s="174"/>
      <c r="C10" s="171"/>
      <c r="D10" s="172"/>
      <c r="E10" s="169"/>
      <c r="F10" s="175"/>
      <c r="G10" s="175"/>
      <c r="H10" s="172"/>
    </row>
    <row r="11" spans="1:8">
      <c r="A11" s="169"/>
      <c r="B11" s="174"/>
      <c r="C11" s="175" t="s">
        <v>87</v>
      </c>
      <c r="D11" s="172">
        <v>92</v>
      </c>
      <c r="E11" s="169"/>
      <c r="F11" s="171"/>
      <c r="G11" s="171"/>
      <c r="H11" s="172"/>
    </row>
    <row r="12" spans="1:8">
      <c r="A12" s="169"/>
      <c r="B12" s="174"/>
      <c r="C12" s="175"/>
      <c r="D12" s="172"/>
      <c r="E12" s="169">
        <v>2</v>
      </c>
      <c r="F12" s="175" t="s">
        <v>141</v>
      </c>
      <c r="G12" s="174" t="s">
        <v>87</v>
      </c>
      <c r="H12" s="172">
        <v>92</v>
      </c>
    </row>
    <row r="13" spans="1:8">
      <c r="A13" s="169"/>
      <c r="B13" s="174"/>
      <c r="C13" s="171"/>
      <c r="D13" s="169"/>
      <c r="E13" s="169"/>
      <c r="F13" s="175"/>
      <c r="G13" s="174"/>
      <c r="H13" s="172"/>
    </row>
    <row r="14" spans="1:8">
      <c r="A14" s="169"/>
      <c r="B14" s="174"/>
      <c r="C14" s="174" t="s">
        <v>88</v>
      </c>
      <c r="D14" s="172">
        <v>85</v>
      </c>
      <c r="E14" s="169"/>
      <c r="F14" s="171"/>
      <c r="G14" s="171"/>
      <c r="H14" s="172"/>
    </row>
    <row r="15" spans="1:8" ht="15" customHeight="1">
      <c r="A15" s="169"/>
      <c r="B15" s="176"/>
      <c r="C15" s="174"/>
      <c r="D15" s="169"/>
      <c r="E15" s="169">
        <v>3</v>
      </c>
      <c r="F15" s="175" t="s">
        <v>142</v>
      </c>
      <c r="G15" s="175" t="s">
        <v>143</v>
      </c>
      <c r="H15" s="177">
        <v>0.3</v>
      </c>
    </row>
    <row r="16" spans="1:8">
      <c r="A16" s="169"/>
      <c r="B16" s="176"/>
      <c r="C16" s="171"/>
      <c r="D16" s="169"/>
      <c r="E16" s="169"/>
      <c r="F16" s="175"/>
      <c r="G16" s="175"/>
      <c r="H16" s="172"/>
    </row>
    <row r="17" spans="1:8">
      <c r="A17" s="169">
        <v>2</v>
      </c>
      <c r="B17" s="175" t="s">
        <v>144</v>
      </c>
      <c r="C17" s="175" t="s">
        <v>50</v>
      </c>
      <c r="D17" s="177">
        <v>0.3</v>
      </c>
      <c r="E17" s="169"/>
      <c r="F17" s="171"/>
      <c r="G17" s="171"/>
      <c r="H17" s="172"/>
    </row>
    <row r="18" spans="1:8">
      <c r="A18" s="171"/>
      <c r="B18" s="175"/>
      <c r="C18" s="175"/>
      <c r="D18" s="171"/>
      <c r="E18" s="169"/>
      <c r="F18" s="171"/>
      <c r="G18" s="171"/>
      <c r="H18" s="172"/>
    </row>
    <row r="19" spans="1:8">
      <c r="A19" s="171"/>
      <c r="B19" s="171"/>
      <c r="C19" s="171"/>
      <c r="D19" s="171"/>
      <c r="E19" s="169"/>
      <c r="F19" s="171"/>
      <c r="G19" s="171"/>
      <c r="H19" s="172"/>
    </row>
    <row r="20" spans="1:8">
      <c r="A20" s="178"/>
      <c r="B20" s="178"/>
      <c r="C20" s="178"/>
      <c r="D20" s="178"/>
      <c r="E20" s="179"/>
      <c r="F20" s="178"/>
      <c r="G20" s="178"/>
      <c r="H20" s="178"/>
    </row>
  </sheetData>
  <mergeCells count="18">
    <mergeCell ref="B17:B18"/>
    <mergeCell ref="C17:C18"/>
    <mergeCell ref="B9:B14"/>
    <mergeCell ref="F9:F10"/>
    <mergeCell ref="G9:G10"/>
    <mergeCell ref="C11:C12"/>
    <mergeCell ref="F12:F13"/>
    <mergeCell ref="G12:G13"/>
    <mergeCell ref="C14:C15"/>
    <mergeCell ref="F15:F16"/>
    <mergeCell ref="G15:G16"/>
    <mergeCell ref="A1:H1"/>
    <mergeCell ref="A3:D3"/>
    <mergeCell ref="E3:H3"/>
    <mergeCell ref="A4:D4"/>
    <mergeCell ref="E4:H4"/>
    <mergeCell ref="A5:D5"/>
    <mergeCell ref="E5:H5"/>
  </mergeCells>
  <pageMargins left="0.51181102362204722" right="0.9055118110236221" top="0.74803149606299213" bottom="0.74803149606299213" header="0" footer="0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RENCANA AKSI 2023</vt:lpstr>
      <vt:lpstr>matriks RENCANA AKSI</vt:lpstr>
      <vt:lpstr>'RENCANA AKSI 2023'!Print_Area</vt:lpstr>
      <vt:lpstr>'RENCANA AKSI 2023'!Print_Titles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STARTING</cp:lastModifiedBy>
  <cp:lastPrinted>2023-08-10T11:08:04Z</cp:lastPrinted>
  <dcterms:created xsi:type="dcterms:W3CDTF">2021-01-28T05:05:00Z</dcterms:created>
  <dcterms:modified xsi:type="dcterms:W3CDTF">2023-08-10T11:08:11Z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6A2F4C0A00BF425594AAE7B1ED1D8F8E</vt:lpwstr>
  </property>
  <property fmtid="{D5CDD505-2E9C-101B-9397-08002B2CF9AE}" pid="3" name="KSOProductBuildVer">
    <vt:lpwstr>1033-11.2.0.10265</vt:lpwstr>
  </property>
</Properties>
</file>